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Щиты 3х6" sheetId="2" r:id="rId1"/>
  </sheets>
  <definedNames>
    <definedName name="_xlnm._FilterDatabase" localSheetId="0" hidden="1">'Щиты 3х6'!$A$1:$O$345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5" i="2" l="1"/>
  <c r="A166" i="2"/>
  <c r="A215" i="2"/>
  <c r="A305" i="2"/>
  <c r="A302" i="2"/>
  <c r="C220" i="2"/>
  <c r="A233" i="2"/>
  <c r="A311" i="2"/>
  <c r="A240" i="2"/>
  <c r="A192" i="2"/>
  <c r="A223" i="2"/>
  <c r="A173" i="2"/>
  <c r="A280" i="2"/>
  <c r="A250" i="2"/>
  <c r="A203" i="2"/>
  <c r="A205" i="2"/>
  <c r="C297" i="2"/>
  <c r="A212" i="2"/>
  <c r="A207" i="2"/>
  <c r="A242" i="2"/>
  <c r="A179" i="2"/>
  <c r="A295" i="2"/>
  <c r="A168" i="2"/>
  <c r="A210" i="2"/>
  <c r="A249" i="2"/>
  <c r="C307" i="2"/>
  <c r="A289" i="2"/>
  <c r="A224" i="2"/>
  <c r="A235" i="2"/>
  <c r="A313" i="2"/>
  <c r="A209" i="2"/>
  <c r="A184" i="2"/>
  <c r="A69" i="2"/>
  <c r="A197" i="2"/>
  <c r="C216" i="2"/>
  <c r="A254" i="2"/>
  <c r="A180" i="2"/>
  <c r="A219" i="2"/>
  <c r="A188" i="2"/>
  <c r="A211" i="2"/>
  <c r="A266" i="2"/>
  <c r="A176" i="2"/>
  <c r="A229" i="2"/>
  <c r="A232" i="2"/>
  <c r="A292" i="2"/>
  <c r="A257" i="2"/>
  <c r="A270" i="2"/>
  <c r="A195" i="2"/>
  <c r="A231" i="2"/>
  <c r="A253" i="2"/>
  <c r="A182" i="2"/>
  <c r="A291" i="2"/>
  <c r="A225" i="2"/>
  <c r="A260" i="2"/>
  <c r="A290" i="2"/>
  <c r="A196" i="2"/>
  <c r="A304" i="2"/>
  <c r="A293" i="2"/>
  <c r="A178" i="2"/>
  <c r="A303" i="2"/>
  <c r="C308" i="2"/>
  <c r="A262" i="2"/>
  <c r="A308" i="2"/>
  <c r="A287" i="2"/>
  <c r="A243" i="2"/>
  <c r="A172" i="2"/>
  <c r="A236" i="2"/>
  <c r="A171" i="2"/>
  <c r="A217" i="2"/>
  <c r="C234" i="2"/>
  <c r="A312" i="2"/>
  <c r="A271" i="2"/>
  <c r="A175" i="2"/>
  <c r="A187" i="2"/>
  <c r="A220" i="2"/>
  <c r="A272" i="2"/>
  <c r="C217" i="2"/>
  <c r="C310" i="2"/>
  <c r="A310" i="2"/>
  <c r="C312" i="2"/>
  <c r="A267" i="2"/>
  <c r="A283" i="2"/>
  <c r="A284" i="2"/>
  <c r="A296" i="2"/>
  <c r="A239" i="2"/>
  <c r="A241" i="2"/>
  <c r="A275" i="2"/>
  <c r="A268" i="2"/>
  <c r="A158" i="2"/>
  <c r="A307" i="2"/>
  <c r="A264" i="2"/>
  <c r="A300" i="2"/>
  <c r="A170" i="2"/>
  <c r="A213" i="2"/>
  <c r="A297" i="2"/>
  <c r="A193" i="2"/>
  <c r="A234" i="2"/>
  <c r="A298" i="2"/>
  <c r="A276" i="2"/>
  <c r="A201" i="2"/>
  <c r="A174" i="2"/>
  <c r="C218" i="2"/>
  <c r="A190" i="2"/>
  <c r="A274" i="2"/>
  <c r="A244" i="2"/>
  <c r="A165" i="2"/>
  <c r="A299" i="2"/>
  <c r="A199" i="2"/>
  <c r="A208" i="2"/>
  <c r="A306" i="2"/>
  <c r="A164" i="2"/>
  <c r="A258" i="2"/>
  <c r="A194" i="2"/>
  <c r="A265" i="2"/>
  <c r="A273" i="2"/>
  <c r="A216" i="2"/>
  <c r="A198" i="2"/>
  <c r="A288" i="2"/>
  <c r="A281" i="2"/>
  <c r="A204" i="2"/>
  <c r="A285" i="2"/>
  <c r="A230" i="2"/>
  <c r="A202" i="2"/>
  <c r="A237" i="2"/>
  <c r="A279" i="2"/>
  <c r="A167" i="2"/>
  <c r="A259" i="2"/>
  <c r="A68" i="2"/>
  <c r="A246" i="2"/>
  <c r="A186" i="2"/>
  <c r="C309" i="2"/>
  <c r="A286" i="2"/>
  <c r="A261" i="2"/>
  <c r="A227" i="2"/>
  <c r="A221" i="2"/>
  <c r="A245" i="2"/>
  <c r="A218" i="2"/>
  <c r="A251" i="2"/>
  <c r="A183" i="2"/>
  <c r="A314" i="2"/>
  <c r="A282" i="2"/>
  <c r="C219" i="2"/>
  <c r="A185" i="2"/>
  <c r="A277" i="2"/>
  <c r="A214" i="2"/>
  <c r="A206" i="2"/>
  <c r="A177" i="2"/>
  <c r="A269" i="2"/>
  <c r="A238" i="2"/>
  <c r="A248" i="2"/>
  <c r="A263" i="2"/>
  <c r="A200" i="2"/>
  <c r="A309" i="2"/>
  <c r="A247" i="2"/>
  <c r="A181" i="2"/>
  <c r="A252" i="2"/>
  <c r="A301" i="2"/>
  <c r="A256" i="2"/>
  <c r="A159" i="2"/>
  <c r="A255" i="2"/>
  <c r="A169" i="2"/>
  <c r="C311" i="2"/>
  <c r="A189" i="2"/>
  <c r="A222" i="2"/>
  <c r="A226" i="2"/>
  <c r="A294" i="2"/>
  <c r="A228" i="2"/>
  <c r="A278" i="2"/>
  <c r="A191" i="2"/>
</calcChain>
</file>

<file path=xl/sharedStrings.xml><?xml version="1.0" encoding="utf-8"?>
<sst xmlns="http://schemas.openxmlformats.org/spreadsheetml/2006/main" count="3560" uniqueCount="786">
  <si>
    <t>Город</t>
  </si>
  <si>
    <t>Адрес</t>
  </si>
  <si>
    <t>Сторона</t>
  </si>
  <si>
    <t>Свет</t>
  </si>
  <si>
    <t>Код</t>
  </si>
  <si>
    <t>Способ показа</t>
  </si>
  <si>
    <t>Казань</t>
  </si>
  <si>
    <t xml:space="preserve">ул. Гаврилова -  ул. Кадышевская </t>
  </si>
  <si>
    <t>ул. Кулахметова-ул. Восстания (ТЦ "МОККА")</t>
  </si>
  <si>
    <t>ул. Поперечно-Базарная-ул. Краснококшайская (ТЦ "Ягодная Слобода" на светофоре)</t>
  </si>
  <si>
    <t>ул.Михаила Миля-ул. Короленко (на светофоре)</t>
  </si>
  <si>
    <t>ул. М. Чуйкова (на светофоре в сторону ул. Адоратского ТЦ "ЛЕНТА")</t>
  </si>
  <si>
    <t>ул. М. Чуйкова (на светофоре в сторону ул. Амирхана)</t>
  </si>
  <si>
    <t>пр. Ямашева-ул. Адоратского (ТЦ "Бехетле" рядом ТЦ "XL")</t>
  </si>
  <si>
    <t xml:space="preserve"> пр. Победы-ул. Братьев Касимовых (ТЦ "Южный")</t>
  </si>
  <si>
    <t>ул. Юлиуса Фучика-пр. Победы</t>
  </si>
  <si>
    <t>ул. Хусаина Мавлютова (Международная школа)</t>
  </si>
  <si>
    <t xml:space="preserve">ул. Гвардейская ("Сады" в сторону ТЦ "Лента") </t>
  </si>
  <si>
    <t>ул. Гвардейская ("Сады" в сторону ул.Аметьево)</t>
  </si>
  <si>
    <t>ул. Оренбургский тракт (РКБ)въезд в город</t>
  </si>
  <si>
    <t>ул. Краснококшайская-ул. Гладилова (АЗС "Таиф-НК")</t>
  </si>
  <si>
    <t>ул. Р. Зорге (гипермаркет "Максидом" ТЦ "Горки Парк")</t>
  </si>
  <si>
    <t xml:space="preserve">ул. Чистопольская-ул. Абсалямова </t>
  </si>
  <si>
    <t>ул. Чистопольская-ул. Абсалямова</t>
  </si>
  <si>
    <t>ул. Ноксинский Спуск (ЖК Молодежный около кольцевого движения)</t>
  </si>
  <si>
    <t xml:space="preserve">пр. Альберта Камалеева (ТЦ "Касторама" и ТЦ "МЕГГА") </t>
  </si>
  <si>
    <t>ул. Родины (ТЦ "Южный")</t>
  </si>
  <si>
    <t>Мамадышский Тракт (магазин "Зельгрос") выезд из города</t>
  </si>
  <si>
    <t>Мамадышский Тракт (магазин "Зельгрос") вьезд в город</t>
  </si>
  <si>
    <t>ул. Фатыха Амирхана (съезд с моста Миллениум "КНИТУ-КАИ" рядом с "Леруа Мерлен")</t>
  </si>
  <si>
    <t>ул. Фатыха Амирхана (въезд на мост Миллениум "КНИТУ-КАИ" рядом с "Леруа Мерлен")</t>
  </si>
  <si>
    <t>ул. Васильченко (маг. Светофор)</t>
  </si>
  <si>
    <t>3х6</t>
  </si>
  <si>
    <t>Да</t>
  </si>
  <si>
    <t>А</t>
  </si>
  <si>
    <t>Б</t>
  </si>
  <si>
    <t>Статика</t>
  </si>
  <si>
    <t>Координаты</t>
  </si>
  <si>
    <t>Фото</t>
  </si>
  <si>
    <t>Карта</t>
  </si>
  <si>
    <t>55.841255, 49.159283</t>
  </si>
  <si>
    <t>55.814758, 49.070873</t>
  </si>
  <si>
    <t>55.845597, 49.098700</t>
  </si>
  <si>
    <t>55.826916, 49.141001</t>
  </si>
  <si>
    <t>55.744548,49.200633</t>
  </si>
  <si>
    <t>55.758315, 49.188990</t>
  </si>
  <si>
    <t>55.727347, 49.194311</t>
  </si>
  <si>
    <t>55.807511, 49.074759</t>
  </si>
  <si>
    <t>55.819491, 49.112846</t>
  </si>
  <si>
    <t>55.767525, 49.235210</t>
  </si>
  <si>
    <t>55.782395, 49.202373</t>
  </si>
  <si>
    <t>55.768324, 49.212370</t>
  </si>
  <si>
    <t>55.796592,49.239847</t>
  </si>
  <si>
    <t>55.822439, 49.134243</t>
  </si>
  <si>
    <t>Тип конструкции</t>
  </si>
  <si>
    <t>Нет</t>
  </si>
  <si>
    <t>Восстания, 90</t>
  </si>
  <si>
    <t>Дубравная, 9</t>
  </si>
  <si>
    <t>Залесная, 2а</t>
  </si>
  <si>
    <t>Мамадышский Тракт, 28</t>
  </si>
  <si>
    <t>Мулланура Вахитова, 4</t>
  </si>
  <si>
    <t>Мусина, 61а</t>
  </si>
  <si>
    <t>пр. Победы, 172</t>
  </si>
  <si>
    <t>Родины, 7к6</t>
  </si>
  <si>
    <t>Тэцевская, 5б</t>
  </si>
  <si>
    <t>Юлиуса Фучика, 106</t>
  </si>
  <si>
    <t>Трасса Казань-Йошкар-Ола, перед поворотом на Грузинку</t>
  </si>
  <si>
    <t>Трасса Казань-Йошкар-Ола, после поворота на Грузинку, 118км+700м</t>
  </si>
  <si>
    <t>Трасса Казань-Йошкар-Ола, 2-ой щит после поворота на Грузинку,118км+900м</t>
  </si>
  <si>
    <t>Трасса Казань-Йошкар-Ола, 121км+350м</t>
  </si>
  <si>
    <t>трасса Казань-Йошкар-Ола, 122км+450м</t>
  </si>
  <si>
    <t>Трасса Казань-Йошкар-Ола, 122км+550м</t>
  </si>
  <si>
    <t>Трасса М7 Волга 792км+900м. (слева) в сторону г.Москва</t>
  </si>
  <si>
    <t>Трасса М7 Волга 792км+750м. (слева) в сторону г.Москва</t>
  </si>
  <si>
    <t>Трасса М7 Волга 792км+400м. (слева) в сторону г.Москва</t>
  </si>
  <si>
    <t>Трасса М7 Волга 792км+100м. (слева) в сторону г.Москва</t>
  </si>
  <si>
    <t>Трасса М7 Волга 794 км.+600м в сторону г.Уфа (слева)</t>
  </si>
  <si>
    <t>Трасса М7 Волга 794 км.+700м в сторону г.Уфа (слева)</t>
  </si>
  <si>
    <t>Трасса М7 Волга 794 км.+850м в сторону г.Уфа (справа)</t>
  </si>
  <si>
    <t>Трасса М7 Волга 792км+200м. (справа) в сторону г.УФЫ</t>
  </si>
  <si>
    <t>Трасса М7 Волга 792км+300м. (справа) в сторону г.УФЫ</t>
  </si>
  <si>
    <t>Трасса М7 Волга 792км+500м. (справа) в сторону г.УФЫ</t>
  </si>
  <si>
    <t>трасса Казань-Зеленодольск</t>
  </si>
  <si>
    <t>трасса М7  Москва-Уфа</t>
  </si>
  <si>
    <t>Горьковское ш., при движении в сторону ул.Залесная, озеро Лебяжье - призматрон</t>
  </si>
  <si>
    <t>Горьковское ш., при движении в сторону ул.Залесная, озеро Лебяжье</t>
  </si>
  <si>
    <t xml:space="preserve">Можайского- Горьковское ш. (напротив д.39, заезд на Мегастрой)
</t>
  </si>
  <si>
    <t>М.Вахитова ул. / Горсоветская ул. 17  призматрон</t>
  </si>
  <si>
    <t>М.Вахитова ул. / Горсоветская ул. 17</t>
  </si>
  <si>
    <t>Васильченко ул., при движении  от Рахимова в сторону Хлебозаводская</t>
  </si>
  <si>
    <t>Тэцевская ул. 181</t>
  </si>
  <si>
    <t>Максимова ул. 1а</t>
  </si>
  <si>
    <t xml:space="preserve">Чуйкова ул. 54 - призматрон </t>
  </si>
  <si>
    <t>Чуйкова ул. 54</t>
  </si>
  <si>
    <t>Адоратского ул. 3</t>
  </si>
  <si>
    <t>Ямашева ул. 32</t>
  </si>
  <si>
    <t>Журналистов ул., напротив дома №48, через дорогу</t>
  </si>
  <si>
    <t>Космонавтов ул., при движении от ул.Н.Жиганова к ул. П.Лумумбы</t>
  </si>
  <si>
    <t xml:space="preserve">Победы пр-т 100 - призматрон </t>
  </si>
  <si>
    <t>Победы пр-т 100</t>
  </si>
  <si>
    <t>Победы пр-т, при движении от ул.Родины к Бр.Касимовых</t>
  </si>
  <si>
    <t>Фермское ш., при движении от Оренбургский тр. к ул.Тульская</t>
  </si>
  <si>
    <t>Чистопольская ул., напротив дома №86/10. через дорогу, Призматрон</t>
  </si>
  <si>
    <t>Чистопольская ул., напротив дома №86/10. через дорогу</t>
  </si>
  <si>
    <t xml:space="preserve">Фучика ул. 106а - призматрон </t>
  </si>
  <si>
    <t>Фучика ул. 106а</t>
  </si>
  <si>
    <t>Фучика ул. напротив дома №82, через дорогу</t>
  </si>
  <si>
    <t>Дубравная ул. 43б</t>
  </si>
  <si>
    <t>Дубравная ул. 43а</t>
  </si>
  <si>
    <t>Даурская ул., нарпотив дома №16, через дорогу</t>
  </si>
  <si>
    <t>55.826985, 49.1413х6</t>
  </si>
  <si>
    <t>55.83х64,  49.043947</t>
  </si>
  <si>
    <t>55.83847, 48.96278</t>
  </si>
  <si>
    <t>55.82628, 49.03147</t>
  </si>
  <si>
    <t>55.81536, 49.08716</t>
  </si>
  <si>
    <t>55.83799, 49.03939</t>
  </si>
  <si>
    <t>55.85426, 49.02809</t>
  </si>
  <si>
    <t>55.85982, 49.09965</t>
  </si>
  <si>
    <t>55.83578, 49.14332</t>
  </si>
  <si>
    <t>55.82194, 49.14717</t>
  </si>
  <si>
    <t>55.82739, 49.09858</t>
  </si>
  <si>
    <t>55.81821, 49.19105</t>
  </si>
  <si>
    <t>55.79461, 49.2049</t>
  </si>
  <si>
    <t>55.76951, 49.21955</t>
  </si>
  <si>
    <t>55.75755, 49.21846</t>
  </si>
  <si>
    <t>55.73825, 49.16218</t>
  </si>
  <si>
    <t>55.81958, 49.14399</t>
  </si>
  <si>
    <t>55.77, 49.23184</t>
  </si>
  <si>
    <t>55.75995, 49.23109</t>
  </si>
  <si>
    <t>55.73825, 49.20452</t>
  </si>
  <si>
    <t>55.73812, 49.20304</t>
  </si>
  <si>
    <t>55.76344, 49.15537</t>
  </si>
  <si>
    <t>ТР-175 124км+150м (справа) поворот на Ореховку</t>
  </si>
  <si>
    <t>ТР-175 124+150м (справа) поворот на Ореховку</t>
  </si>
  <si>
    <t>ТР-175 124км.+350м.Выезд в Технополис "Новая Тура"</t>
  </si>
  <si>
    <t>ТР-175 124км.+400м.Выезд в Технополис "Новая Тура"</t>
  </si>
  <si>
    <t>ТР-175 124км.+480м.Выезд в Технополис "Новая Тура"</t>
  </si>
  <si>
    <t>ТР-175 124км.+700м.Выезд в Технополис "Новая Тура"</t>
  </si>
  <si>
    <t>ТР-175 124км.+870м.Выезд в Технополис "Новая Тура"</t>
  </si>
  <si>
    <t>ТР-175 125км.+100м.Выезд в Технополис "Новая Тура"</t>
  </si>
  <si>
    <t>ТР-175 125км.+250м.Выезд в Технополис "Новая Тура"</t>
  </si>
  <si>
    <t>ТР-175 125км.+350м.Выезд в Технополис "Новая Тура"</t>
  </si>
  <si>
    <t>ТР-175 125км.+450м.Выезд в Технополис "Новая Тура"</t>
  </si>
  <si>
    <t>ТР-175 121км.+050м.слева (АЗС "Татнефтепродукт")в стор.Зел-ка</t>
  </si>
  <si>
    <t>ТР-175 121км.+050м.слева (АЗС "Татнефтепродукт")</t>
  </si>
  <si>
    <t>Выезд из города через Горьковское шоссе в сторону г.Н.Челны (792+400м(справа)</t>
  </si>
  <si>
    <t>Выезд из города через Горьковское шоссе в сторону г.Н.Челны (792+850м(справа)</t>
  </si>
  <si>
    <t>Выезд из города через Горьковское шоссе в сторону г.Н.Челны (793 км +880 м(справа)</t>
  </si>
  <si>
    <t>Щит 3х6</t>
  </si>
  <si>
    <t>Период, мес.</t>
  </si>
  <si>
    <t>Аренда</t>
  </si>
  <si>
    <t>Печать</t>
  </si>
  <si>
    <t>Монтаж</t>
  </si>
  <si>
    <t>Формат, м.</t>
  </si>
  <si>
    <t>КЩ-1</t>
  </si>
  <si>
    <t>55.734474886946, 49.178021830914</t>
  </si>
  <si>
    <t>КЩ-2</t>
  </si>
  <si>
    <t>55.734849904881, 49.175907141878</t>
  </si>
  <si>
    <t>КЩ-3</t>
  </si>
  <si>
    <t>55.753177305667, 49.161464360613 |</t>
  </si>
  <si>
    <t>КЩ-4</t>
  </si>
  <si>
    <t>55.744456243091, 49.172121705346</t>
  </si>
  <si>
    <t>КЩ-5</t>
  </si>
  <si>
    <t>КЩ-6</t>
  </si>
  <si>
    <t>55.738655933626, 49.177862374592</t>
  </si>
  <si>
    <t>КЩ-7</t>
  </si>
  <si>
    <t>55.738066179872, 49.178634214264</t>
  </si>
  <si>
    <t>КЩ-8</t>
  </si>
  <si>
    <t>КЩ-9</t>
  </si>
  <si>
    <t>55.733145516136, 49.187423339434</t>
  </si>
  <si>
    <t>КЩ-10</t>
  </si>
  <si>
    <t>55.730346906596, 49.190785185604</t>
  </si>
  <si>
    <t>КЩ-11</t>
  </si>
  <si>
    <t>55.729337031326, 49.191961003255</t>
  </si>
  <si>
    <t>КЩ-12</t>
  </si>
  <si>
    <t>55.728163354188, 49.192359758168</t>
  </si>
  <si>
    <t>КЩ-13</t>
  </si>
  <si>
    <t>55.7255365995, 49.196416607131</t>
  </si>
  <si>
    <t>КЩ-16</t>
  </si>
  <si>
    <t>КЩ-17</t>
  </si>
  <si>
    <t>КЩ-18</t>
  </si>
  <si>
    <t>КЩ-19</t>
  </si>
  <si>
    <t>КЩ-20</t>
  </si>
  <si>
    <t>КЩ-21</t>
  </si>
  <si>
    <t>КЩ-22</t>
  </si>
  <si>
    <t>КЩ-23</t>
  </si>
  <si>
    <t>КЩ-24</t>
  </si>
  <si>
    <t>КЩ-25</t>
  </si>
  <si>
    <t>КЩ-26</t>
  </si>
  <si>
    <t>КЩ-27</t>
  </si>
  <si>
    <t>КЩ-28</t>
  </si>
  <si>
    <t>КЩ-29</t>
  </si>
  <si>
    <t>КЩ-30</t>
  </si>
  <si>
    <t>КЩ-33</t>
  </si>
  <si>
    <t>КЩ-34</t>
  </si>
  <si>
    <t>КЩ-37</t>
  </si>
  <si>
    <t>КЩ-38</t>
  </si>
  <si>
    <t>КЩ-39</t>
  </si>
  <si>
    <t>КЩ-40</t>
  </si>
  <si>
    <t>КЩ-41</t>
  </si>
  <si>
    <t>КЩ-42</t>
  </si>
  <si>
    <t>КЩ-43</t>
  </si>
  <si>
    <t>КЩ-44</t>
  </si>
  <si>
    <t>КЩ-45</t>
  </si>
  <si>
    <t>КЩ-46</t>
  </si>
  <si>
    <t>КЩ-47</t>
  </si>
  <si>
    <t>КЩ-48</t>
  </si>
  <si>
    <t>КЩ-49</t>
  </si>
  <si>
    <t>КЩ-50</t>
  </si>
  <si>
    <t>КЩ-54</t>
  </si>
  <si>
    <t>КЩ-55</t>
  </si>
  <si>
    <t>КЩ-56</t>
  </si>
  <si>
    <t>КЩ-57</t>
  </si>
  <si>
    <t>КЩ-58</t>
  </si>
  <si>
    <t>КЩ-59</t>
  </si>
  <si>
    <t>КЩ-60</t>
  </si>
  <si>
    <t>КЩ-63</t>
  </si>
  <si>
    <t>КЩ-64</t>
  </si>
  <si>
    <t>КЩ-65</t>
  </si>
  <si>
    <t>КЩ-66</t>
  </si>
  <si>
    <t>КЩ-67</t>
  </si>
  <si>
    <t>КЩ-68</t>
  </si>
  <si>
    <t>КЩ-69</t>
  </si>
  <si>
    <t>КЩ-70</t>
  </si>
  <si>
    <t>КЩ-71</t>
  </si>
  <si>
    <t>КЩ-72</t>
  </si>
  <si>
    <t>КЩ-73</t>
  </si>
  <si>
    <t>КЩ-74</t>
  </si>
  <si>
    <t>КЩ-75</t>
  </si>
  <si>
    <t>КЩ-76</t>
  </si>
  <si>
    <t>КЩ-77</t>
  </si>
  <si>
    <t>КЩ-78</t>
  </si>
  <si>
    <t>КЩ-79</t>
  </si>
  <si>
    <t>КЩ-80</t>
  </si>
  <si>
    <t>КЩ-81</t>
  </si>
  <si>
    <t>КЩ-82</t>
  </si>
  <si>
    <t>КЩ-83</t>
  </si>
  <si>
    <t>КЩ-84</t>
  </si>
  <si>
    <t>КЩ-85</t>
  </si>
  <si>
    <t>КЩ-86</t>
  </si>
  <si>
    <t>КЩ-87</t>
  </si>
  <si>
    <t>КЩ-88</t>
  </si>
  <si>
    <t>КЩ-89</t>
  </si>
  <si>
    <t>КЩ-90</t>
  </si>
  <si>
    <t>КЩ-91</t>
  </si>
  <si>
    <t>КЩ-92</t>
  </si>
  <si>
    <t>КЩ-93</t>
  </si>
  <si>
    <t>КЩ-94</t>
  </si>
  <si>
    <t>КЩ-95</t>
  </si>
  <si>
    <t>КЩ-96</t>
  </si>
  <si>
    <t>КЩ-97</t>
  </si>
  <si>
    <t>КЩ-98</t>
  </si>
  <si>
    <t>КЩ-99</t>
  </si>
  <si>
    <t>КЩ-100</t>
  </si>
  <si>
    <t>КЩ-101</t>
  </si>
  <si>
    <t>КЩ-102</t>
  </si>
  <si>
    <t>КЩ-103</t>
  </si>
  <si>
    <t>КЩ-104</t>
  </si>
  <si>
    <t>КЩ-105</t>
  </si>
  <si>
    <t>КЩ-106</t>
  </si>
  <si>
    <t>КЩ-107</t>
  </si>
  <si>
    <t>КЩ-108</t>
  </si>
  <si>
    <t>КЩ-109</t>
  </si>
  <si>
    <t>КЩ-110</t>
  </si>
  <si>
    <t>КЩ-111</t>
  </si>
  <si>
    <t>КЩ-112</t>
  </si>
  <si>
    <t>КЩ-113</t>
  </si>
  <si>
    <t>КЩ-114</t>
  </si>
  <si>
    <t>КЩ-115</t>
  </si>
  <si>
    <t>КЩ-116</t>
  </si>
  <si>
    <t>КЩ-117</t>
  </si>
  <si>
    <t>КЩ-118</t>
  </si>
  <si>
    <t>КЩ-119</t>
  </si>
  <si>
    <t>КЩ-120</t>
  </si>
  <si>
    <t>КЩ-121</t>
  </si>
  <si>
    <t>КЩ-122</t>
  </si>
  <si>
    <t>КЩ-123</t>
  </si>
  <si>
    <t>КЩ-124</t>
  </si>
  <si>
    <t>КЩ-125</t>
  </si>
  <si>
    <t>КЩ-126</t>
  </si>
  <si>
    <t>КЩ-127</t>
  </si>
  <si>
    <t>КЩ-128</t>
  </si>
  <si>
    <t>КЩ-129</t>
  </si>
  <si>
    <t>КЩ-130</t>
  </si>
  <si>
    <t>КЩ-131</t>
  </si>
  <si>
    <t>КЩ-132</t>
  </si>
  <si>
    <t>КЩ-133</t>
  </si>
  <si>
    <t>КЩ-134</t>
  </si>
  <si>
    <t>КЩ-135</t>
  </si>
  <si>
    <t>КЩ-136</t>
  </si>
  <si>
    <t>КЩ-137</t>
  </si>
  <si>
    <t>КЩ-138</t>
  </si>
  <si>
    <t>КЩ-139</t>
  </si>
  <si>
    <t>КЩ-140</t>
  </si>
  <si>
    <t>КЩ-141</t>
  </si>
  <si>
    <t>КЩ-142</t>
  </si>
  <si>
    <t>КЩ-143</t>
  </si>
  <si>
    <t>КЩ-144</t>
  </si>
  <si>
    <t>КЩ-145</t>
  </si>
  <si>
    <t>КЩ-146</t>
  </si>
  <si>
    <t>КЩ-147</t>
  </si>
  <si>
    <t>КЩ-148</t>
  </si>
  <si>
    <t>КЩ-149</t>
  </si>
  <si>
    <t>КЩ-150</t>
  </si>
  <si>
    <t>КЩ-151</t>
  </si>
  <si>
    <t>КЩ-152</t>
  </si>
  <si>
    <t>КЩ-153</t>
  </si>
  <si>
    <t>КЩ-154</t>
  </si>
  <si>
    <t>КЩ-155</t>
  </si>
  <si>
    <t>КЩ-156</t>
  </si>
  <si>
    <t>КЩ-157</t>
  </si>
  <si>
    <t>КЩ-158</t>
  </si>
  <si>
    <t>КЩ-159</t>
  </si>
  <si>
    <t>КЩ-160</t>
  </si>
  <si>
    <t>КЩ-161</t>
  </si>
  <si>
    <t>КЩ-162</t>
  </si>
  <si>
    <t>КЩ-163</t>
  </si>
  <si>
    <t>КЩ-164</t>
  </si>
  <si>
    <t>КЩ-165</t>
  </si>
  <si>
    <t>КЩ-166</t>
  </si>
  <si>
    <t>КЩ-167</t>
  </si>
  <si>
    <t>КЩ-168</t>
  </si>
  <si>
    <t>КЩ-169</t>
  </si>
  <si>
    <t>КЩ-170</t>
  </si>
  <si>
    <t>КЩ-171</t>
  </si>
  <si>
    <t>КЩ-172</t>
  </si>
  <si>
    <t>КЩ-173</t>
  </si>
  <si>
    <t>КЩ-174</t>
  </si>
  <si>
    <t>КЩ-175</t>
  </si>
  <si>
    <t>КЩ-176</t>
  </si>
  <si>
    <t>КЩ-177</t>
  </si>
  <si>
    <t>КЩ-178</t>
  </si>
  <si>
    <t>КЩ-179</t>
  </si>
  <si>
    <t>КЩ-180</t>
  </si>
  <si>
    <t>КЩ-181</t>
  </si>
  <si>
    <t>КЩ-182</t>
  </si>
  <si>
    <t>Призма</t>
  </si>
  <si>
    <t>Трасса Казань-Йошкар-Ола, перед поворотом на Грузинку 118км+400м</t>
  </si>
  <si>
    <t>КЩ-183</t>
  </si>
  <si>
    <t>КЩ-184</t>
  </si>
  <si>
    <t>55.868750,48.730505</t>
  </si>
  <si>
    <t>55.901108, 48.907942</t>
  </si>
  <si>
    <t>113Б ул.Азина выезд из с.Высокая Гора(АЗС Таиф-НК, напротив СК Финдом)</t>
  </si>
  <si>
    <t>267Б 775км. м-7 Б сторона перед кпп Малиновка</t>
  </si>
  <si>
    <t>№27Б ТР-175 121км.+050м.слева (АЗС Татнефтепродукт)</t>
  </si>
  <si>
    <t>№117Б Казань_808км.+ 210м.(слева) въезд в город через Кадышево, п. Щербаковка</t>
  </si>
  <si>
    <t>№137Б 824км. (слева) возле п.Чебокса и Гостиничного комплекса</t>
  </si>
  <si>
    <t>№176Б ТР-175 124км.+480м. (самый большой рынок Новая Тура)</t>
  </si>
  <si>
    <t>№180Б ТР-175 124км.+350м.(самый большой рынок Новая Тура)</t>
  </si>
  <si>
    <t>№244Б 830км. +500м. (справа) трассы М-7 (1км. до границы с г.) Казань (2)</t>
  </si>
  <si>
    <t>№251Б Въезд в Казань через Сухую Реку Авиастроительный раон</t>
  </si>
  <si>
    <t>№27А ТР-175 121км.+050м.слева (АЗС Татнефтепродукт)</t>
  </si>
  <si>
    <t>Выезд из города через Горьковское шоссе в сторону г.Н.Челны (792+400м(справа) п. Осиново</t>
  </si>
  <si>
    <t>Выезд из города через Горьковское шоссе в сторону г.Н.Челны (793 км +880 м(справа) п. Новониколаевский</t>
  </si>
  <si>
    <t xml:space="preserve">Выезд из города  через Авиастроительный район в сторону г.Н.Челны 820км+250м (слева)  около Транстехсервис продажа подержанных авто </t>
  </si>
  <si>
    <t>KAZ 38А ул.Азина напротив АЗС Автодорстрой въезд в город через Дербышки</t>
  </si>
  <si>
    <t>№270Б 794км. перед поворотом на п.Новониколаевку</t>
  </si>
  <si>
    <t>№273Б въезд в Казань через Сухую реку (развязка с м-7)</t>
  </si>
  <si>
    <t>№185А 823км.(слева) в сторону  г.Москва около гостиничного комплекса</t>
  </si>
  <si>
    <t>№101А 804км.+900м.(слева) в сторону г.Москва М-7 Волга</t>
  </si>
  <si>
    <t>№107Б 808км.+ 400м.(слева) в сторону г.Москва М-7 п.Щербаковка</t>
  </si>
  <si>
    <t>№245А ул.Азина (въезд в город)</t>
  </si>
  <si>
    <t>КЩ-185</t>
  </si>
  <si>
    <t>КЩ-186</t>
  </si>
  <si>
    <t>КЩ-187</t>
  </si>
  <si>
    <t>КЩ-188</t>
  </si>
  <si>
    <t>КЩ-189</t>
  </si>
  <si>
    <t>КЩ-190</t>
  </si>
  <si>
    <t>КЩ-191</t>
  </si>
  <si>
    <t>КЩ-192</t>
  </si>
  <si>
    <t>КЩ-193</t>
  </si>
  <si>
    <t>КЩ-194</t>
  </si>
  <si>
    <t>КЩ-195</t>
  </si>
  <si>
    <t>КЩ-196</t>
  </si>
  <si>
    <t>КЩ-197</t>
  </si>
  <si>
    <t>КЩ-198</t>
  </si>
  <si>
    <t>КЩ-199</t>
  </si>
  <si>
    <t>КЩ-200</t>
  </si>
  <si>
    <t>КЩ-201</t>
  </si>
  <si>
    <t>КЩ-202</t>
  </si>
  <si>
    <t>КЩ-203</t>
  </si>
  <si>
    <t>КЩ-204</t>
  </si>
  <si>
    <t>КЩ-205</t>
  </si>
  <si>
    <t>№278А ул.Большая Красная светофор (въезд Высокая Гора в сторону г.Казань)</t>
  </si>
  <si>
    <t>№278Б ул.Большая Красная светофор (выезд из Высокая Гора из г.Казань в сторону Арска)</t>
  </si>
  <si>
    <t>№277А 775км. в сторону г.Казань  Въезд со стороны Москвы</t>
  </si>
  <si>
    <t>№277Б 775км. в сторону г.Москва  Выезд из Казани</t>
  </si>
  <si>
    <t>№275А ул.Азина въезд в Высокая Гора  перед базой строительных материалов</t>
  </si>
  <si>
    <t>№275Б ул.Азина выезд из Высокая Гора  после базы строительных материалов</t>
  </si>
  <si>
    <t>№265А 775км. в сторону Москвы (Моркваши)</t>
  </si>
  <si>
    <t>№265Б 775км. в сторону Казани Моркваши</t>
  </si>
  <si>
    <t>№273А въезд в Казань через Сухую реку (развязка с м-7)</t>
  </si>
  <si>
    <t>№272А 794км. Новониколаевка (перед поворотом) в сторону г.Уфа</t>
  </si>
  <si>
    <t>№272Б 794км. Новониколаевка в сторону г.Москва</t>
  </si>
  <si>
    <t>№255А Выезд из г.Казань через Сухая река и сады в сторону п.Шигали и п.Семиозерка</t>
  </si>
  <si>
    <t>№255Б Въезд в Казань через Сухая река и сады со стороны Шигали и Семиозерка</t>
  </si>
  <si>
    <t>№270А 794км. перед поворотом на п.Новониколаевку</t>
  </si>
  <si>
    <t>№252А Казань-Зеленодольск 120км. (пост весового контроля)</t>
  </si>
  <si>
    <t>№252Б Казань-Зеленодольск 120км. (пост весового контроля)</t>
  </si>
  <si>
    <t>№269А 775км.  въезд в город КПП Малиновка в сторону г.Казани и г.Н.Челны</t>
  </si>
  <si>
    <t>№269Б 775км.  выезд из города КПП Малиновка в сторону г.Москва</t>
  </si>
  <si>
    <t>№251А Выезд из Казани через Сухую Реку Авиастроительный раон в сторону п.Семиозерка</t>
  </si>
  <si>
    <t>№285А Въезд Высокая гора (парк) напротив автосервиса</t>
  </si>
  <si>
    <t>№285Б Выезд Высокая гора (парк) напротив автосервиса</t>
  </si>
  <si>
    <t>№284А Въезд Высокая гора (около парка)</t>
  </si>
  <si>
    <t>№284Б Выезд с Высокой Горы в сторону Арска (около парка)</t>
  </si>
  <si>
    <t>№289А Въезд в Лаишево</t>
  </si>
  <si>
    <t>№287А Въезд на высокую гору районный центр (ж.д.станция) А сторона</t>
  </si>
  <si>
    <t>№275А Выезд через ул.Горьковское шоссе по М-7 «Волга» 794км.(АЗС «Татнефть) в  сторону Челны</t>
  </si>
  <si>
    <t>№258А М-7 Волга 792км. после АЗС  Иликом с мечетью</t>
  </si>
  <si>
    <t>№117А Казань_808км.+ 210м.(слева) въезд в город через Кадышево, п. Щербаковка</t>
  </si>
  <si>
    <t>№117Б Казань_808км.+ 210м.(слева) выезд из города через Кадышево, п. Щербаковка</t>
  </si>
  <si>
    <t>№101Б 804км.+900м.(слева) въезд в город через п.Кадышево</t>
  </si>
  <si>
    <t>№107А 808км.+ 400м.(слева) в сторону г.Москва М-7 п.Щербаковка</t>
  </si>
  <si>
    <t>№246А ул.Азина выезд из г.Казани на остановке (500м. до границы)</t>
  </si>
  <si>
    <t>№246Б ул.Азина выезд из г.Казани на остановке (500м. до границы)</t>
  </si>
  <si>
    <t>№137А 824км. (слева) возле п.Чебокса (обьект Курган)</t>
  </si>
  <si>
    <t>№185Б 823км.(слева) в сторону  г.Н.Челны около гостиничного комплекса</t>
  </si>
  <si>
    <t>№10А Московская трасса (мост через Волгу)-слева ост.Займище</t>
  </si>
  <si>
    <t>№10Б Московская трасса (мост через Волгу)-слева ост.Займище</t>
  </si>
  <si>
    <t>112А ул.Азина въезд в с.Высокая Гора(База строительных материалов, маг.Светофор)</t>
  </si>
  <si>
    <t>112Б ул.Азина выезд из с.Высокая Гора(База строительных материалов, маг.Светофор)</t>
  </si>
  <si>
    <t>113А ул.Азина въезд в с.Высокая Гора(АЗС Таиф-НК, напротив СК Финдом)</t>
  </si>
  <si>
    <t>№202А Сорочьи Горы перед въездом на мост через р.Кама Рыбно-Слободский район (2)</t>
  </si>
  <si>
    <t>№202Б Сорочьи Горы выезд с моста через р.Кама Рыбно-Слободский район (2)</t>
  </si>
  <si>
    <t>№109А Въезд в Высокую Гору со стороны г.Арск перед светофором</t>
  </si>
  <si>
    <t>№109Б Выезд из Высокой Горы в сторону г.Арск перед светофором</t>
  </si>
  <si>
    <t>№110А ул.Азина АЗС Автодорстрой въезд в Высокую Гору</t>
  </si>
  <si>
    <t>№110Б ул.Азина АЗС Автодорстрой выезд из Высокой Горы</t>
  </si>
  <si>
    <t>№111А Въезд в Высокую Гору со стороны г. Арск (поворот на Бирюли)</t>
  </si>
  <si>
    <t>№111Б Выезд из Высокой Горы в сторону г. Арск (поворот на Бирюли)</t>
  </si>
  <si>
    <t>№245Б ул.Азина (выезд из города через Дербышки)</t>
  </si>
  <si>
    <t>№108А794км.(слева) М-7 п.Новониколаевка</t>
  </si>
  <si>
    <t>№108Б 794км.(слева) М-7 п.Новониколаевка</t>
  </si>
  <si>
    <t>№105А 792км.+ 700м.(справа) в сторону г.Н.Челны М-7 район п.Новониколаевка</t>
  </si>
  <si>
    <t>№105Б 792км.+ 700м.(справа) в сторону г.Москва М-7 район п.Новониколаевка</t>
  </si>
  <si>
    <t>№106А 794км.+ 400м.(справа) в сторону г.Н.Челны М-7 район п.Новониколаевка</t>
  </si>
  <si>
    <t>№106Б 794км.+ 400м.(справа) в сторону г.Москва М-7 район п.Новониколаевка</t>
  </si>
  <si>
    <t>№243А 830км. (справа) М-7 в сторону Богородского и Н.челны</t>
  </si>
  <si>
    <t>№243Б 830км. (справа) трассы М-7 (1км. до границы с г.) Казань.</t>
  </si>
  <si>
    <t>№102А 17км.+810м.(справа) в сторону с.Высокая Гора Казань-Малмыж</t>
  </si>
  <si>
    <t>№102Б 17км.+810м.(справа) в сторону с.Высокая Гора Казань-Малмыж</t>
  </si>
  <si>
    <t>№115А 803км.+900м.(слева) в сторону г.Москва М-7</t>
  </si>
  <si>
    <t>№115Б 803км.+900м.(слева) в сторону г.Москва М-7</t>
  </si>
  <si>
    <t>№203А Федеральная трасса Р-239 Казань-Оренбург  перед п. Сокуры</t>
  </si>
  <si>
    <t>№203Б Федеральная трасса Р-239 Казань-Оренбург  перед п. Сокуры (2)</t>
  </si>
  <si>
    <t>№204А Федеральная трасса Р-239 Казань-Оренбург  в сторону п. Сокуры (2)</t>
  </si>
  <si>
    <t>№204Б Федеральная трасса Р-239 Казань-Оренбург  в сторону г.Казань (2).JPG</t>
  </si>
  <si>
    <t>№201А 775км. трассы М-7</t>
  </si>
  <si>
    <t>№201Б 775км. трассы М-7 (2)</t>
  </si>
  <si>
    <t>№244А 830км. (справа) трассы М-7 (1км. до границы с г.) Казань. (2)</t>
  </si>
  <si>
    <t>№136А 816км+600м.(слева) около Автодрома Высокая Гора перед развязкой с п.Дербышки</t>
  </si>
  <si>
    <t>№136Б 816км+600м.(слева) около Автодрома Высокая Гора перед развязкой с п.Дербышки</t>
  </si>
  <si>
    <t>KAZ 78А ул.Азина (Напротив Научного городка )въезд в город через Дербышки</t>
  </si>
  <si>
    <t>KAZ 78Б ул.Азина (Напротив Научного городка )въезд в Высокую Гору</t>
  </si>
  <si>
    <t>KAZ 220А ул.Азина (Выезд из города чз Дербышки)</t>
  </si>
  <si>
    <t>KAZ 220Б  ул.Азина (Въезд в город чз Дербышки)</t>
  </si>
  <si>
    <t>№132Б Объездная М-7 выезд через Горьковское шоссе (от Иннополиса)</t>
  </si>
  <si>
    <t>№289А Казань-Зеленодольск 124км (справа) поворот на Ореховку</t>
  </si>
  <si>
    <t>№289Б Казань-Зеленодольск 124км (справа) поворот на Ореховку</t>
  </si>
  <si>
    <t>№27А Казань-Зеленодольск 121км.(слева) (АЗС Татнефтепродукт) в стор.Зел-ка</t>
  </si>
  <si>
    <t>№27Б Казань-Зеленодольск 121км.(слева) (АЗС Татнефтепродукт) в стор.Казани</t>
  </si>
  <si>
    <t>KAZ 38Б ул.Азина (АЗС Автодорстрой)выезд в высокую гору</t>
  </si>
  <si>
    <t>№92А Въезд в город Казань через Горьковское шоссе (около Технополис Новая Тура)</t>
  </si>
  <si>
    <t>№92Б Выезд  из города Казань через Горьковское шоссе (около Технополис Новая Тура)</t>
  </si>
  <si>
    <t>№52А въезд в город через Горьковское шоссе</t>
  </si>
  <si>
    <t>№52Б выезд из города через Горьквоское шоссе</t>
  </si>
  <si>
    <t>№288А Каймары позиция №1 5км+450</t>
  </si>
  <si>
    <t>№288Б Каймары позиция №1 5км+450</t>
  </si>
  <si>
    <t>№289А Каймары позиция №2 5км+800</t>
  </si>
  <si>
    <t>№289Б Каймары позиция №2 5км+800</t>
  </si>
  <si>
    <t>№290А Каймары позиция №3 6км+100</t>
  </si>
  <si>
    <t>№290Б Каймары позиция №3 6км+100</t>
  </si>
  <si>
    <t>№291А Казань-Зеленодольск поворот на Ореховку 122+250 м. в сторону Зеленодольска_А</t>
  </si>
  <si>
    <t>№291Б Казань-Зеленодольск поворот на Ореховку 122+250 м. в сторону Зеленодольска_А</t>
  </si>
  <si>
    <t>№292А Калинино  в сторону Казани 24км.+600м.</t>
  </si>
  <si>
    <t>№292Б Калинино  в сторону Арска 24км.+600м.</t>
  </si>
  <si>
    <t>№293А Калинино в сторону Арска из Казани и Высокой Горы 24км+700</t>
  </si>
  <si>
    <t>№293Б Калинино в сторону Казани  и Высокой Горы со стороны Арска 24км+700</t>
  </si>
  <si>
    <t>№294А Казань-Зеленодольск около развязки на Вожск 117 км. в сторону Казани</t>
  </si>
  <si>
    <t>№294Б Казань-Зеленодольск в сторону развязки на Вожск 117 км. и в г.Зеленодольск</t>
  </si>
  <si>
    <t>№295А Казань-Зеленодольск около п.Грузинский 119км в сторону Казань</t>
  </si>
  <si>
    <t>№295Б Казань-Зеленодольск около п.Грузинский 119км в сторону Зеленодольска</t>
  </si>
  <si>
    <t>№296А Казань-Зеленодольск Поляна невест 121+550 в сторону Зеленодольска</t>
  </si>
  <si>
    <t>№296Б Казань-Зеленодольск Поляна невест 121+550 в сторону Зеленодольска</t>
  </si>
  <si>
    <t>№297А Казань-Зеленодоьск напротив КП Загородный клуб 123 км. в Зеленодольск</t>
  </si>
  <si>
    <t>КЩ-206</t>
  </si>
  <si>
    <t>КЩ-207</t>
  </si>
  <si>
    <t>КЩ-208</t>
  </si>
  <si>
    <t>КЩ-209</t>
  </si>
  <si>
    <t>КЩ-210</t>
  </si>
  <si>
    <t>КЩ-211</t>
  </si>
  <si>
    <t>КЩ-212</t>
  </si>
  <si>
    <t>КЩ-213</t>
  </si>
  <si>
    <t>КЩ-214</t>
  </si>
  <si>
    <t>КЩ-215</t>
  </si>
  <si>
    <t>КЩ-216</t>
  </si>
  <si>
    <t>КЩ-217</t>
  </si>
  <si>
    <t>КЩ-218</t>
  </si>
  <si>
    <t>КЩ-219</t>
  </si>
  <si>
    <t>КЩ-220</t>
  </si>
  <si>
    <t>КЩ-221</t>
  </si>
  <si>
    <t>КЩ-222</t>
  </si>
  <si>
    <t>КЩ-223</t>
  </si>
  <si>
    <t>КЩ-224</t>
  </si>
  <si>
    <t>КЩ-225</t>
  </si>
  <si>
    <t>КЩ-227</t>
  </si>
  <si>
    <t>КЩ-228</t>
  </si>
  <si>
    <t>КЩ-229</t>
  </si>
  <si>
    <t>КЩ-230</t>
  </si>
  <si>
    <t>КЩ-231</t>
  </si>
  <si>
    <t>КЩ-232</t>
  </si>
  <si>
    <t>КЩ-233</t>
  </si>
  <si>
    <t>КЩ-234</t>
  </si>
  <si>
    <t>КЩ-235</t>
  </si>
  <si>
    <t>КЩ-236</t>
  </si>
  <si>
    <t>КЩ-238</t>
  </si>
  <si>
    <t>КЩ-239</t>
  </si>
  <si>
    <t>КЩ-240</t>
  </si>
  <si>
    <t>КЩ-241</t>
  </si>
  <si>
    <t>КЩ-242</t>
  </si>
  <si>
    <t>КЩ-245</t>
  </si>
  <si>
    <t>КЩ-246</t>
  </si>
  <si>
    <t>КЩ-247</t>
  </si>
  <si>
    <t>КЩ-248</t>
  </si>
  <si>
    <t>КЩ-249</t>
  </si>
  <si>
    <t>КЩ-250</t>
  </si>
  <si>
    <t>КЩ-251</t>
  </si>
  <si>
    <t>КЩ-252</t>
  </si>
  <si>
    <t>КЩ-253</t>
  </si>
  <si>
    <t>КЩ-254</t>
  </si>
  <si>
    <t>КЩ-255</t>
  </si>
  <si>
    <t>КЩ-256</t>
  </si>
  <si>
    <t>КЩ-257</t>
  </si>
  <si>
    <t>КЩ-258</t>
  </si>
  <si>
    <t>КЩ-259</t>
  </si>
  <si>
    <t>КЩ-260</t>
  </si>
  <si>
    <t>КЩ-261</t>
  </si>
  <si>
    <t>КЩ-262</t>
  </si>
  <si>
    <t>КЩ-263</t>
  </si>
  <si>
    <t>КЩ-264</t>
  </si>
  <si>
    <t>КЩ-265</t>
  </si>
  <si>
    <t>КЩ-266</t>
  </si>
  <si>
    <t>КЩ-267</t>
  </si>
  <si>
    <t>КЩ-268</t>
  </si>
  <si>
    <t>КЩ-269</t>
  </si>
  <si>
    <t>КЩ-270</t>
  </si>
  <si>
    <t>КЩ-271</t>
  </si>
  <si>
    <t>КЩ-272</t>
  </si>
  <si>
    <t>КЩ-273</t>
  </si>
  <si>
    <t>КЩ-274</t>
  </si>
  <si>
    <t>КЩ-275</t>
  </si>
  <si>
    <t>КЩ-276</t>
  </si>
  <si>
    <t>КЩ-277</t>
  </si>
  <si>
    <t>КЩ-278</t>
  </si>
  <si>
    <t>КЩ-279</t>
  </si>
  <si>
    <t>КЩ-280</t>
  </si>
  <si>
    <t>КЩ-281</t>
  </si>
  <si>
    <t>КЩ-282</t>
  </si>
  <si>
    <t>КЩ-283</t>
  </si>
  <si>
    <t>КЩ-284</t>
  </si>
  <si>
    <t>КЩ-285</t>
  </si>
  <si>
    <t>КЩ-286</t>
  </si>
  <si>
    <t>КЩ-287</t>
  </si>
  <si>
    <t>КЩ-288</t>
  </si>
  <si>
    <t>КЩ-289</t>
  </si>
  <si>
    <t>КЩ-290</t>
  </si>
  <si>
    <t>КЩ-291</t>
  </si>
  <si>
    <t>КЩ-292</t>
  </si>
  <si>
    <t>КЩ-293</t>
  </si>
  <si>
    <t>КЩ-294</t>
  </si>
  <si>
    <t>КЩ-295</t>
  </si>
  <si>
    <t>КЩ-296</t>
  </si>
  <si>
    <t>КЩ-297</t>
  </si>
  <si>
    <t>КЩ-298</t>
  </si>
  <si>
    <t>КЩ-299</t>
  </si>
  <si>
    <t>КЩ-300</t>
  </si>
  <si>
    <t>КЩ-301</t>
  </si>
  <si>
    <t>КЩ-302</t>
  </si>
  <si>
    <t>КЩ-303</t>
  </si>
  <si>
    <t>КЩ-304</t>
  </si>
  <si>
    <t>КЩ-305</t>
  </si>
  <si>
    <t>КЩ-306</t>
  </si>
  <si>
    <t>КЩ-307</t>
  </si>
  <si>
    <t>КЩ-308</t>
  </si>
  <si>
    <t>КЩ-309</t>
  </si>
  <si>
    <t>КЩ-310</t>
  </si>
  <si>
    <t>КЩ-311</t>
  </si>
  <si>
    <t>КЩ-312</t>
  </si>
  <si>
    <t>КЩ-313</t>
  </si>
  <si>
    <t>55.902314, 49.295201</t>
  </si>
  <si>
    <t>55.768192, 48.832745</t>
  </si>
  <si>
    <t>55.864672, 48.771289</t>
  </si>
  <si>
    <t>55.902559, 49.193427</t>
  </si>
  <si>
    <t>55.828294, 49.350248</t>
  </si>
  <si>
    <t>55.792487, 49.339237</t>
  </si>
  <si>
    <t>55.914481, 49.060797</t>
  </si>
  <si>
    <t>55.864622, 48.771391</t>
  </si>
  <si>
    <t>55.899183, 49.287523</t>
  </si>
  <si>
    <t>55.901450, 48.947705</t>
  </si>
  <si>
    <t>55.916095, 49.059672</t>
  </si>
  <si>
    <t>55.835717, 49.350832</t>
  </si>
  <si>
    <t>55.914308, 49.110437</t>
  </si>
  <si>
    <t>55.914036, 49.161233</t>
  </si>
  <si>
    <t>55.885159, 49.265158</t>
  </si>
  <si>
    <t>55.923330, 49.319505</t>
  </si>
  <si>
    <t>55.753692, 48.805779</t>
  </si>
  <si>
    <t>55.901253, 48.933529</t>
  </si>
  <si>
    <t>55.754803, 48.807206</t>
  </si>
  <si>
    <t>55.916077, 49.059641</t>
  </si>
  <si>
    <t>55.901846, 48.952206</t>
  </si>
  <si>
    <t>55.917818, 49.057851</t>
  </si>
  <si>
    <t>55.901529, 48.947552</t>
  </si>
  <si>
    <t>55.866033, 48.758743</t>
  </si>
  <si>
    <t>55.769165, 48.834468</t>
  </si>
  <si>
    <t>55.914489, 49.060784</t>
  </si>
  <si>
    <t>55.921055, 49.315819</t>
  </si>
  <si>
    <t>55.921954, 49.317229</t>
  </si>
  <si>
    <t>55.964643, 49.187746</t>
  </si>
  <si>
    <t>55.931071, 49.305342</t>
  </si>
  <si>
    <t>55.901231, 48.933555</t>
  </si>
  <si>
    <t>55.901124, 48.913861</t>
  </si>
  <si>
    <t>55.902570, 49.193420</t>
  </si>
  <si>
    <t>55.914276, 49.110533</t>
  </si>
  <si>
    <t>55.914036, 49.161246</t>
  </si>
  <si>
    <t>55.885420, 49.265947</t>
  </si>
  <si>
    <t>55.828334, 49.350216</t>
  </si>
  <si>
    <t>55.835720, 49.350730</t>
  </si>
  <si>
    <t>55.826225, 48.847210</t>
  </si>
  <si>
    <t>55.901652, 49.293783</t>
  </si>
  <si>
    <t>55.381713, 49.939133</t>
  </si>
  <si>
    <t>55.924796, 49.321162</t>
  </si>
  <si>
    <t>55.903155, 49.297135</t>
  </si>
  <si>
    <t>55.996034, 49.514442</t>
  </si>
  <si>
    <t>55.885159, 49.265260</t>
  </si>
  <si>
    <t>55.902573, 48.954998</t>
  </si>
  <si>
    <t>55.901289, 48.920915</t>
  </si>
  <si>
    <t>55.901291, 48.939321</t>
  </si>
  <si>
    <t>55.792707, 49.338606</t>
  </si>
  <si>
    <t>55.894470, 49.281246</t>
  </si>
  <si>
    <t>55.912785, 49.094580</t>
  </si>
  <si>
    <t>55.646322, 49.334106</t>
  </si>
  <si>
    <t>55.633048, 49.367737</t>
  </si>
  <si>
    <t>55.767143, 48.830864</t>
  </si>
  <si>
    <t>55.792497, 49.339300</t>
  </si>
  <si>
    <t>55.877630, 49.265044</t>
  </si>
  <si>
    <t>55.893905, 49.279604</t>
  </si>
  <si>
    <t>55.895963, 49.283259</t>
  </si>
  <si>
    <t>55.901682, 48.907575</t>
  </si>
  <si>
    <t>55.964635, 49.187787</t>
  </si>
  <si>
    <t>55.864684, 48.771262</t>
  </si>
  <si>
    <t>55.899164, 49.287497</t>
  </si>
  <si>
    <t>55.860134, 48.835072</t>
  </si>
  <si>
    <t>55.860346, 48.833022</t>
  </si>
  <si>
    <t>55.966247, 49.196628</t>
  </si>
  <si>
    <t>55.964757, 49.188099</t>
  </si>
  <si>
    <t>55.962205, 49.176889</t>
  </si>
  <si>
    <t>55.864270, 48.788819</t>
  </si>
  <si>
    <t>55.950414, 49.377220</t>
  </si>
  <si>
    <t>55.951060, 49.380943</t>
  </si>
  <si>
    <t>55.871129, 48.681865</t>
  </si>
  <si>
    <t>55.867642, 48.739900</t>
  </si>
  <si>
    <t>55.864317, 48.781678</t>
  </si>
  <si>
    <t>55.863317, 48.806332</t>
  </si>
  <si>
    <t>55.859952, 48.832213</t>
  </si>
  <si>
    <t>55.900563, 48.919803</t>
  </si>
  <si>
    <t>55.900756, 48.944694</t>
  </si>
  <si>
    <t>55.866785, 49.301606</t>
  </si>
  <si>
    <t>55.380904, 49.939675</t>
  </si>
  <si>
    <t>№185А 823км.(слева) в сторону  г.Москва около гостиничного комплекса п.Чебокса</t>
  </si>
  <si>
    <t>КЩ-314</t>
  </si>
  <si>
    <t>55.835631, 49.350887</t>
  </si>
  <si>
    <t>№73Б трасса 16К-1332 Казань-Пестрицы (напротив Казанского Кощаковского завода)</t>
  </si>
  <si>
    <t>КЩ-315</t>
  </si>
  <si>
    <t>55.799554, 49.351428</t>
  </si>
  <si>
    <t>№301А ул.Азина напротив АЗС въезд в город</t>
  </si>
  <si>
    <t>КЩ-316</t>
  </si>
  <si>
    <t>КЩ-317</t>
  </si>
  <si>
    <t>55.898646, 49.286475</t>
  </si>
  <si>
    <t>№302А после КПП "Малиновка" в сторону Москвы и трассы Казань-Ульяновск</t>
  </si>
  <si>
    <t>№302Б перд КПП Малиновка в сторону Казани</t>
  </si>
  <si>
    <t>КЩ-318</t>
  </si>
  <si>
    <t>КЩ-319</t>
  </si>
  <si>
    <t>55.764001, 48.820946</t>
  </si>
  <si>
    <t>№339А 831км. в сторону г.Москва развязка Вознесенский тракт</t>
  </si>
  <si>
    <t>КЩ-320</t>
  </si>
  <si>
    <t>КЩ-321</t>
  </si>
  <si>
    <t>№339Б 831км. в сторону Н.Челны и г.Уфа развязка Вознесенский тракт</t>
  </si>
  <si>
    <t>55.771152, 49.351119</t>
  </si>
  <si>
    <t>№340А развязка Моркваши (КП Пятидворье)</t>
  </si>
  <si>
    <t>КЩ-322</t>
  </si>
  <si>
    <t>№341А Автодорога 16К-1332 Казань-Шемордан напротив ул.Складская перед ЖК "Царево Виладж"</t>
  </si>
  <si>
    <t>КЩ-323</t>
  </si>
  <si>
    <t>КЩ-324</t>
  </si>
  <si>
    <t>55.809559, 49.419310</t>
  </si>
  <si>
    <t>55.774227, 48.835275</t>
  </si>
  <si>
    <t>№342А М-7 823км.(слева) в сторону г.Москва около гостиничного комплекса перд послеками Чебокса  и Эстачи</t>
  </si>
  <si>
    <t>55.830289, 49.061095</t>
  </si>
  <si>
    <t>55.763090, 49.186015</t>
  </si>
  <si>
    <t>55.835774, 49.139963</t>
  </si>
  <si>
    <t>55.769379, 49.177036</t>
  </si>
  <si>
    <t xml:space="preserve"> ул.Фучика-пр.Победы</t>
  </si>
  <si>
    <t>ул.Р.Зорге (гипермаркет Максидом)</t>
  </si>
  <si>
    <t>КЩ-325</t>
  </si>
  <si>
    <t>КЩ-326</t>
  </si>
  <si>
    <t>КЩ-327</t>
  </si>
  <si>
    <t>55.744073, 49.201658</t>
  </si>
  <si>
    <t>ул. Родины напротив дома №11а, через дорогу</t>
  </si>
  <si>
    <t>Родины ул., 20 б</t>
  </si>
  <si>
    <t>Родины ул., 30 к.3</t>
  </si>
  <si>
    <t>ул. Родины, д.43, ТЦ Южный</t>
  </si>
  <si>
    <t>Родины ул., автосалон Audi Центр</t>
  </si>
  <si>
    <t>Родины ул., ТРК Южный</t>
  </si>
  <si>
    <t>Ломжинская ул./Победы просп.</t>
  </si>
  <si>
    <t>ул. Ломжинская, д.2, ТЦ Южный</t>
  </si>
  <si>
    <t>Ломжинская ул., 24/Фучика ул.</t>
  </si>
  <si>
    <t>Ноксинский Спуск ул., 8</t>
  </si>
  <si>
    <t>ул. Ноксинский Спуск, рядом с АЗС ТатГазСервис (д.14б), на дорожном кольце</t>
  </si>
  <si>
    <t>ул. Ноксинский Спуск, д.20, остановка Ноксинский спуск</t>
  </si>
  <si>
    <t>ул. Академика Завойского, д.5, отель Зилант</t>
  </si>
  <si>
    <t>Победы просп., 101/Минская ул., ТЦ Мегастрой</t>
  </si>
  <si>
    <t>Победы просп./Минская ул.</t>
  </si>
  <si>
    <t>Победы просп./Минская ул., напротив ТЦ Мегастрой</t>
  </si>
  <si>
    <t>Победы просп., 100, напротив ТРЦ Южный</t>
  </si>
  <si>
    <t>пр. Победы при движении от ул.Академика Завойского в сторону ул.Чишмяле, на перекрестке</t>
  </si>
  <si>
    <t>Фучика ул., 149</t>
  </si>
  <si>
    <t>Фучика ул., 110/Минская ул.</t>
  </si>
  <si>
    <t>ул. Юлиуса Фучика напротив дома №76, через дорогу, ТРЦ Франт</t>
  </si>
  <si>
    <t>Фучика ул./Завойского ул.</t>
  </si>
  <si>
    <t>ика ул./Завойского</t>
  </si>
  <si>
    <t>ул. Юлиуса Фучика При движении от ул.Академика Завойского в сторону ул.Вербная</t>
  </si>
  <si>
    <t>КЩ-328</t>
  </si>
  <si>
    <t>КЩ-329</t>
  </si>
  <si>
    <t>КЩ-330</t>
  </si>
  <si>
    <t>КЩ-331</t>
  </si>
  <si>
    <t>КЩ-332</t>
  </si>
  <si>
    <t>КЩ-333</t>
  </si>
  <si>
    <t>КЩ-334</t>
  </si>
  <si>
    <t>КЩ-335</t>
  </si>
  <si>
    <t>КЩ-336</t>
  </si>
  <si>
    <t>КЩ-337</t>
  </si>
  <si>
    <t>КЩ-338</t>
  </si>
  <si>
    <t>КЩ-339</t>
  </si>
  <si>
    <t>КЩ-340</t>
  </si>
  <si>
    <t>КЩ-341</t>
  </si>
  <si>
    <t>КЩ-342</t>
  </si>
  <si>
    <t>КЩ-343</t>
  </si>
  <si>
    <t>КЩ-344</t>
  </si>
  <si>
    <t>КЩ-345</t>
  </si>
  <si>
    <t>КЩ-346</t>
  </si>
  <si>
    <t>КЩ-347</t>
  </si>
  <si>
    <t>КЩ-348</t>
  </si>
  <si>
    <t>КЩ-349</t>
  </si>
  <si>
    <t>КЩ-350</t>
  </si>
  <si>
    <t>КЩ-351</t>
  </si>
  <si>
    <t>КЩ-352</t>
  </si>
  <si>
    <t>КЩ-353</t>
  </si>
  <si>
    <t>КЩ-354</t>
  </si>
  <si>
    <t>КЩ-355</t>
  </si>
  <si>
    <t>КЩ-356</t>
  </si>
  <si>
    <t>КЩ-357</t>
  </si>
  <si>
    <t>55.771155, 49.199483</t>
  </si>
  <si>
    <t>55.768691, 49.200647</t>
  </si>
  <si>
    <t>55.765971, 49.202025</t>
  </si>
  <si>
    <t>55.768626, 49.209818</t>
  </si>
  <si>
    <t>55.768722, 49.210889</t>
  </si>
  <si>
    <t>55.767511, 49.215869</t>
  </si>
  <si>
    <t>55.767226, 49.217772</t>
  </si>
  <si>
    <t>55.766920, 49.220546</t>
  </si>
  <si>
    <t>55.766882, 49.222457</t>
  </si>
  <si>
    <t>55.766841, 49.230384</t>
  </si>
  <si>
    <t>55.767138, 49.234445</t>
  </si>
  <si>
    <t>55.768697, 49.236729</t>
  </si>
  <si>
    <t>55.769438, 49.240965</t>
  </si>
  <si>
    <t>55.758170, 49.235130</t>
  </si>
  <si>
    <t>55.773008, 49.218791</t>
  </si>
  <si>
    <t>55.772834, 49.219712</t>
  </si>
  <si>
    <t>55.771839, 49.219660</t>
  </si>
  <si>
    <t>55.768164, 49.219547</t>
  </si>
  <si>
    <t>55.757875, 49.219726</t>
  </si>
  <si>
    <t>55.771719, 49.231131</t>
  </si>
  <si>
    <t>55.772108, 49.231884</t>
  </si>
  <si>
    <t>55.759781, 49.230999</t>
  </si>
  <si>
    <t>55.758692, 49.230975</t>
  </si>
  <si>
    <t>55.770690, 49.175751</t>
  </si>
  <si>
    <t>55.758061, 49.231703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</si>
</sst>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ygh-KB02MJX0BQ" TargetMode="External"/><Relationship Id="rId299" Type="http://schemas.openxmlformats.org/officeDocument/2006/relationships/hyperlink" Target="https://disk.yandex.ru/i/54ZVb9yMY-v6Bg" TargetMode="External"/><Relationship Id="rId21" Type="http://schemas.openxmlformats.org/officeDocument/2006/relationships/hyperlink" Target="https://disk.yandex.ru/i/JDwOoBRgbqooDw" TargetMode="External"/><Relationship Id="rId63" Type="http://schemas.openxmlformats.org/officeDocument/2006/relationships/hyperlink" Target="https://disk.yandex.ru/i/s7YdvFzmDtLvWw" TargetMode="External"/><Relationship Id="rId159" Type="http://schemas.openxmlformats.org/officeDocument/2006/relationships/hyperlink" Target="https://disk.yandex.ru/i/ltOv-Z7rE2D_zQ" TargetMode="External"/><Relationship Id="rId324" Type="http://schemas.openxmlformats.org/officeDocument/2006/relationships/hyperlink" Target="https://disk.yandex.ru/i/E11ON9c3HOU9BQ" TargetMode="External"/><Relationship Id="rId366" Type="http://schemas.openxmlformats.org/officeDocument/2006/relationships/hyperlink" Target="https://disk.yandex.ru/i/Ube37PZZLGg_gQ" TargetMode="External"/><Relationship Id="rId531" Type="http://schemas.openxmlformats.org/officeDocument/2006/relationships/hyperlink" Target="https://yandex.ru/maps/-/CCUCmSDNoD" TargetMode="External"/><Relationship Id="rId573" Type="http://schemas.openxmlformats.org/officeDocument/2006/relationships/hyperlink" Target="https://disk.yandex.com.am/i/WDPOIEew9modyA" TargetMode="External"/><Relationship Id="rId629" Type="http://schemas.openxmlformats.org/officeDocument/2006/relationships/hyperlink" Target="https://disk.yandex.com.am/i/7pw6kNH9Yojgrg" TargetMode="External"/><Relationship Id="rId170" Type="http://schemas.openxmlformats.org/officeDocument/2006/relationships/hyperlink" Target="https://disk.yandex.ru/i/jmO85f2m_Gn48g" TargetMode="External"/><Relationship Id="rId226" Type="http://schemas.openxmlformats.org/officeDocument/2006/relationships/hyperlink" Target="https://disk.yandex.ru/i/0ojrHo9B6wy2sg" TargetMode="External"/><Relationship Id="rId433" Type="http://schemas.openxmlformats.org/officeDocument/2006/relationships/hyperlink" Target="https://yandex.ru/maps/-/CCUCmKd2KD" TargetMode="External"/><Relationship Id="rId268" Type="http://schemas.openxmlformats.org/officeDocument/2006/relationships/hyperlink" Target="https://disk.yandex.ru/i/lbxtkz-aS-Ibhg" TargetMode="External"/><Relationship Id="rId475" Type="http://schemas.openxmlformats.org/officeDocument/2006/relationships/hyperlink" Target="https://yandex.ru/maps/-/CCUCmOXKdD" TargetMode="External"/><Relationship Id="rId640" Type="http://schemas.openxmlformats.org/officeDocument/2006/relationships/printerSettings" Target="../printerSettings/printerSettings1.bin"/><Relationship Id="rId32" Type="http://schemas.openxmlformats.org/officeDocument/2006/relationships/hyperlink" Target="https://disk.yandex.ru/i/Kbw0i5aUB_QhnQ" TargetMode="External"/><Relationship Id="rId74" Type="http://schemas.openxmlformats.org/officeDocument/2006/relationships/hyperlink" Target="https://disk.yandex.ru/i/Uo8zUabAdi1xrw" TargetMode="External"/><Relationship Id="rId128" Type="http://schemas.openxmlformats.org/officeDocument/2006/relationships/hyperlink" Target="https://disk.yandex.ru/i/I3AbnG_9TG2Qrw" TargetMode="External"/><Relationship Id="rId335" Type="http://schemas.openxmlformats.org/officeDocument/2006/relationships/hyperlink" Target="https://disk.yandex.ru/i/Ow9qrTM7qKnYug" TargetMode="External"/><Relationship Id="rId377" Type="http://schemas.openxmlformats.org/officeDocument/2006/relationships/hyperlink" Target="https://disk.yandex.ru/i/LF5dz4xMb-rc5g" TargetMode="External"/><Relationship Id="rId500" Type="http://schemas.openxmlformats.org/officeDocument/2006/relationships/hyperlink" Target="https://yandex.ru/maps/-/CCUCmSFe3C" TargetMode="External"/><Relationship Id="rId542" Type="http://schemas.openxmlformats.org/officeDocument/2006/relationships/hyperlink" Target="https://yandex.ru/maps/-/CCUCmWQssB" TargetMode="External"/><Relationship Id="rId584" Type="http://schemas.openxmlformats.org/officeDocument/2006/relationships/hyperlink" Target="https://yandex.ru/maps/-/CHTjEUMF" TargetMode="External"/><Relationship Id="rId5" Type="http://schemas.openxmlformats.org/officeDocument/2006/relationships/hyperlink" Target="https://disk.yandex.ru/i/fkcLw9GF52rx1w" TargetMode="External"/><Relationship Id="rId181" Type="http://schemas.openxmlformats.org/officeDocument/2006/relationships/hyperlink" Target="https://disk.yandex.ru/i/DybwrwqdwvxY5g" TargetMode="External"/><Relationship Id="rId237" Type="http://schemas.openxmlformats.org/officeDocument/2006/relationships/hyperlink" Target="https://disk.yandex.ru/i/XRdk9nR_JhFTWA" TargetMode="External"/><Relationship Id="rId402" Type="http://schemas.openxmlformats.org/officeDocument/2006/relationships/hyperlink" Target="https://disk.yandex.ru/i/6Ydq_VSk3sSmdA" TargetMode="External"/><Relationship Id="rId279" Type="http://schemas.openxmlformats.org/officeDocument/2006/relationships/hyperlink" Target="https://disk.yandex.ru/i/JPap5_iUiw5vxA" TargetMode="External"/><Relationship Id="rId444" Type="http://schemas.openxmlformats.org/officeDocument/2006/relationships/hyperlink" Target="https://yandex.ru/maps/-/CCUCmOaF-B" TargetMode="External"/><Relationship Id="rId486" Type="http://schemas.openxmlformats.org/officeDocument/2006/relationships/hyperlink" Target="https://yandex.ru/maps/-/CCUCmSErsA" TargetMode="External"/><Relationship Id="rId43" Type="http://schemas.openxmlformats.org/officeDocument/2006/relationships/hyperlink" Target="https://disk.yandex.ru/i/r0CS8ra0wkTbDA" TargetMode="External"/><Relationship Id="rId139" Type="http://schemas.openxmlformats.org/officeDocument/2006/relationships/hyperlink" Target="https://disk.yandex.ru/i/mI5O88F1IwGmNw" TargetMode="External"/><Relationship Id="rId290" Type="http://schemas.openxmlformats.org/officeDocument/2006/relationships/hyperlink" Target="https://yandex.ru/maps/-/CCUv5KAxOB" TargetMode="External"/><Relationship Id="rId304" Type="http://schemas.openxmlformats.org/officeDocument/2006/relationships/hyperlink" Target="https://disk.yandex.ru/i/faCSLucOGJh_Iw" TargetMode="External"/><Relationship Id="rId346" Type="http://schemas.openxmlformats.org/officeDocument/2006/relationships/hyperlink" Target="https://disk.yandex.ru/i/G2-V7-W6UsFZDw" TargetMode="External"/><Relationship Id="rId388" Type="http://schemas.openxmlformats.org/officeDocument/2006/relationships/hyperlink" Target="https://disk.yandex.ru/i/WW8LOgtIifvY3Q" TargetMode="External"/><Relationship Id="rId511" Type="http://schemas.openxmlformats.org/officeDocument/2006/relationships/hyperlink" Target="https://yandex.ru/maps/-/CCUCmSr9kD" TargetMode="External"/><Relationship Id="rId553" Type="http://schemas.openxmlformats.org/officeDocument/2006/relationships/hyperlink" Target="https://yandex.ru/maps/-/CHegqQlr" TargetMode="External"/><Relationship Id="rId609" Type="http://schemas.openxmlformats.org/officeDocument/2006/relationships/hyperlink" Target="https://yandex.ru/maps/-/CHTjINPy" TargetMode="External"/><Relationship Id="rId85" Type="http://schemas.openxmlformats.org/officeDocument/2006/relationships/hyperlink" Target="https://disk.yandex.ru/i/EnvX-A77WJPqoQ" TargetMode="External"/><Relationship Id="rId150" Type="http://schemas.openxmlformats.org/officeDocument/2006/relationships/hyperlink" Target="https://disk.yandex.ru/i/ZyDouMX2yA4OeA" TargetMode="External"/><Relationship Id="rId192" Type="http://schemas.openxmlformats.org/officeDocument/2006/relationships/hyperlink" Target="https://disk.yandex.ru/i/IDqUYZ-UJF7o1A" TargetMode="External"/><Relationship Id="rId206" Type="http://schemas.openxmlformats.org/officeDocument/2006/relationships/hyperlink" Target="https://disk.yandex.ru/i/UxSSbaB2gVs-7Q" TargetMode="External"/><Relationship Id="rId413" Type="http://schemas.openxmlformats.org/officeDocument/2006/relationships/hyperlink" Target="https://disk.yandex.ru/i/0wczaxirxkGkTA" TargetMode="External"/><Relationship Id="rId595" Type="http://schemas.openxmlformats.org/officeDocument/2006/relationships/hyperlink" Target="https://yandex.ru/maps/-/CHTjESy2" TargetMode="External"/><Relationship Id="rId248" Type="http://schemas.openxmlformats.org/officeDocument/2006/relationships/hyperlink" Target="https://disk.yandex.ru/i/eDzyAxWGiaRYbA" TargetMode="External"/><Relationship Id="rId455" Type="http://schemas.openxmlformats.org/officeDocument/2006/relationships/hyperlink" Target="https://yandex.ru/maps/-/CCUCmORC8A" TargetMode="External"/><Relationship Id="rId497" Type="http://schemas.openxmlformats.org/officeDocument/2006/relationships/hyperlink" Target="https://yandex.ru/maps/-/CCUCmSBF-C" TargetMode="External"/><Relationship Id="rId620" Type="http://schemas.openxmlformats.org/officeDocument/2006/relationships/hyperlink" Target="https://disk.yandex.com.am/i/f7uclZdNtda_Cw" TargetMode="External"/><Relationship Id="rId12" Type="http://schemas.openxmlformats.org/officeDocument/2006/relationships/hyperlink" Target="https://disk.yandex.ru/i/GiY7iRsyUPIIeA" TargetMode="External"/><Relationship Id="rId108" Type="http://schemas.openxmlformats.org/officeDocument/2006/relationships/hyperlink" Target="https://disk.yandex.ru/i/xUFCQl6F6s3W9g" TargetMode="External"/><Relationship Id="rId315" Type="http://schemas.openxmlformats.org/officeDocument/2006/relationships/hyperlink" Target="https://disk.yandex.ru/i/yVaYUcvNTnsKeQ" TargetMode="External"/><Relationship Id="rId357" Type="http://schemas.openxmlformats.org/officeDocument/2006/relationships/hyperlink" Target="https://disk.yandex.ru/i/ALrcFlOC1yB9Hg" TargetMode="External"/><Relationship Id="rId522" Type="http://schemas.openxmlformats.org/officeDocument/2006/relationships/hyperlink" Target="https://yandex.ru/maps/-/CCUCmScFoA" TargetMode="External"/><Relationship Id="rId54" Type="http://schemas.openxmlformats.org/officeDocument/2006/relationships/hyperlink" Target="https://disk.yandex.ru/i/15YMOKaE6TkCbA" TargetMode="External"/><Relationship Id="rId96" Type="http://schemas.openxmlformats.org/officeDocument/2006/relationships/hyperlink" Target="https://disk.yandex.ru/i/eYPBh2GuS9ZUgg" TargetMode="External"/><Relationship Id="rId161" Type="http://schemas.openxmlformats.org/officeDocument/2006/relationships/hyperlink" Target="https://disk.yandex.ru/i/6Tx3sxQxeWTPgw" TargetMode="External"/><Relationship Id="rId217" Type="http://schemas.openxmlformats.org/officeDocument/2006/relationships/hyperlink" Target="https://disk.yandex.ru/i/UsxaOxuZSzy9AQ" TargetMode="External"/><Relationship Id="rId399" Type="http://schemas.openxmlformats.org/officeDocument/2006/relationships/hyperlink" Target="https://disk.yandex.ru/i/Idt2Z8mJgbWXTg" TargetMode="External"/><Relationship Id="rId564" Type="http://schemas.openxmlformats.org/officeDocument/2006/relationships/hyperlink" Target="https://disk.yandex.ru/i/aXiKmpiBI0Q3yA" TargetMode="External"/><Relationship Id="rId259" Type="http://schemas.openxmlformats.org/officeDocument/2006/relationships/hyperlink" Target="https://disk.yandex.ru/i/koac0Wr4yZsfCg" TargetMode="External"/><Relationship Id="rId424" Type="http://schemas.openxmlformats.org/officeDocument/2006/relationships/hyperlink" Target="https://yandex.ru/maps/-/CCUCmKvpKA" TargetMode="External"/><Relationship Id="rId466" Type="http://schemas.openxmlformats.org/officeDocument/2006/relationships/hyperlink" Target="https://yandex.ru/maps/-/CCUCmOGPxB" TargetMode="External"/><Relationship Id="rId631" Type="http://schemas.openxmlformats.org/officeDocument/2006/relationships/hyperlink" Target="https://disk.yandex.com.am/i/B0rpT5-AepJGdA" TargetMode="External"/><Relationship Id="rId23" Type="http://schemas.openxmlformats.org/officeDocument/2006/relationships/hyperlink" Target="https://disk.yandex.ru/i/6MIfpMa1dBL7NA" TargetMode="External"/><Relationship Id="rId119" Type="http://schemas.openxmlformats.org/officeDocument/2006/relationships/hyperlink" Target="https://disk.yandex.ru/i/vak_5HJOdLAFiA" TargetMode="External"/><Relationship Id="rId270" Type="http://schemas.openxmlformats.org/officeDocument/2006/relationships/hyperlink" Target="https://disk.yandex.ru/i/LlAQEuIiB1PFyA" TargetMode="External"/><Relationship Id="rId326" Type="http://schemas.openxmlformats.org/officeDocument/2006/relationships/hyperlink" Target="https://disk.yandex.ru/i/oJstu2Ruchltzw" TargetMode="External"/><Relationship Id="rId533" Type="http://schemas.openxmlformats.org/officeDocument/2006/relationships/hyperlink" Target="https://yandex.ru/maps/-/CCUCmSH6dD" TargetMode="External"/><Relationship Id="rId65" Type="http://schemas.openxmlformats.org/officeDocument/2006/relationships/hyperlink" Target="https://disk.yandex.ru/i/EcJ81Nq9AqXFNA" TargetMode="External"/><Relationship Id="rId130" Type="http://schemas.openxmlformats.org/officeDocument/2006/relationships/hyperlink" Target="https://disk.yandex.ru/i/yqbqB9F0b61Qew" TargetMode="External"/><Relationship Id="rId368" Type="http://schemas.openxmlformats.org/officeDocument/2006/relationships/hyperlink" Target="https://disk.yandex.ru/i/MZbYxpqfGKsfgw" TargetMode="External"/><Relationship Id="rId575" Type="http://schemas.openxmlformats.org/officeDocument/2006/relationships/hyperlink" Target="https://yandex.ru/maps/-/CHTfnW8h" TargetMode="External"/><Relationship Id="rId172" Type="http://schemas.openxmlformats.org/officeDocument/2006/relationships/hyperlink" Target="https://disk.yandex.ru/i/qHk6i4TypiB3dg" TargetMode="External"/><Relationship Id="rId228" Type="http://schemas.openxmlformats.org/officeDocument/2006/relationships/hyperlink" Target="https://disk.yandex.ru/i/RCxIFkrm4rdtMw" TargetMode="External"/><Relationship Id="rId435" Type="http://schemas.openxmlformats.org/officeDocument/2006/relationships/hyperlink" Target="https://yandex.ru/maps/-/CCUCmKtuLB" TargetMode="External"/><Relationship Id="rId477" Type="http://schemas.openxmlformats.org/officeDocument/2006/relationships/hyperlink" Target="https://yandex.ru/maps/-/CCUCmOd0PA" TargetMode="External"/><Relationship Id="rId600" Type="http://schemas.openxmlformats.org/officeDocument/2006/relationships/hyperlink" Target="https://yandex.ru/maps/-/CHTjE-Pz" TargetMode="External"/><Relationship Id="rId281" Type="http://schemas.openxmlformats.org/officeDocument/2006/relationships/hyperlink" Target="https://disk.yandex.ru/i/GfzZEInXZtGlBg" TargetMode="External"/><Relationship Id="rId337" Type="http://schemas.openxmlformats.org/officeDocument/2006/relationships/hyperlink" Target="https://disk.yandex.ru/i/qMpnguVt02Xmaw" TargetMode="External"/><Relationship Id="rId502" Type="http://schemas.openxmlformats.org/officeDocument/2006/relationships/hyperlink" Target="https://yandex.ru/maps/-/CCUCmSRV3C" TargetMode="External"/><Relationship Id="rId34" Type="http://schemas.openxmlformats.org/officeDocument/2006/relationships/hyperlink" Target="https://disk.yandex.ru/i/lcER7t_gGbJyOQ" TargetMode="External"/><Relationship Id="rId76" Type="http://schemas.openxmlformats.org/officeDocument/2006/relationships/hyperlink" Target="https://disk.yandex.ru/i/DWptmr7EYBvGzg" TargetMode="External"/><Relationship Id="rId141" Type="http://schemas.openxmlformats.org/officeDocument/2006/relationships/hyperlink" Target="https://disk.yandex.ru/i/JcNUQb-HRcma5A" TargetMode="External"/><Relationship Id="rId379" Type="http://schemas.openxmlformats.org/officeDocument/2006/relationships/hyperlink" Target="https://disk.yandex.ru/i/y9Qej7BySBJJyw" TargetMode="External"/><Relationship Id="rId544" Type="http://schemas.openxmlformats.org/officeDocument/2006/relationships/hyperlink" Target="https://yandex.ru/maps/-/CCUCmWeYHB" TargetMode="External"/><Relationship Id="rId586" Type="http://schemas.openxmlformats.org/officeDocument/2006/relationships/hyperlink" Target="https://yandex.ru/maps/-/CHTjEBNz" TargetMode="External"/><Relationship Id="rId7" Type="http://schemas.openxmlformats.org/officeDocument/2006/relationships/hyperlink" Target="https://disk.yandex.ru/i/KHKVW-VLbetTfw" TargetMode="External"/><Relationship Id="rId183" Type="http://schemas.openxmlformats.org/officeDocument/2006/relationships/hyperlink" Target="https://disk.yandex.ru/i/eTVV5tLInukiqg" TargetMode="External"/><Relationship Id="rId239" Type="http://schemas.openxmlformats.org/officeDocument/2006/relationships/hyperlink" Target="https://disk.yandex.ru/i/W5gl_Zi3uu0-7g" TargetMode="External"/><Relationship Id="rId390" Type="http://schemas.openxmlformats.org/officeDocument/2006/relationships/hyperlink" Target="https://disk.yandex.ru/i/abCpKq8P0rg9HA" TargetMode="External"/><Relationship Id="rId404" Type="http://schemas.openxmlformats.org/officeDocument/2006/relationships/hyperlink" Target="https://disk.yandex.ru/i/vVjgz5lZOKyiUQ" TargetMode="External"/><Relationship Id="rId446" Type="http://schemas.openxmlformats.org/officeDocument/2006/relationships/hyperlink" Target="https://yandex.ru/maps/-/CCUCmOeFkD" TargetMode="External"/><Relationship Id="rId611" Type="http://schemas.openxmlformats.org/officeDocument/2006/relationships/hyperlink" Target="https://disk.yandex.com.am/i/YtZ-10wbEFsqeg" TargetMode="External"/><Relationship Id="rId250" Type="http://schemas.openxmlformats.org/officeDocument/2006/relationships/hyperlink" Target="https://yandex.ru/maps/43/kazan/?ll=48.888223%2C55.865728&amp;mode=usermaps&amp;source=constructorLink&amp;um=constructor%3Af8d2015c73a81c99718d90da7802efdc844e58d532762b382f0ec4fb20ff5712&amp;z=12" TargetMode="External"/><Relationship Id="rId292" Type="http://schemas.openxmlformats.org/officeDocument/2006/relationships/hyperlink" Target="https://yandex.ru/maps/-/CCUv5KQBDA" TargetMode="External"/><Relationship Id="rId306" Type="http://schemas.openxmlformats.org/officeDocument/2006/relationships/hyperlink" Target="https://disk.yandex.ru/i/UVcaH5L89q6pgw" TargetMode="External"/><Relationship Id="rId488" Type="http://schemas.openxmlformats.org/officeDocument/2006/relationships/hyperlink" Target="https://yandex.ru/maps/-/CCUCmSQZcC" TargetMode="External"/><Relationship Id="rId45" Type="http://schemas.openxmlformats.org/officeDocument/2006/relationships/hyperlink" Target="https://disk.yandex.ru/i/FgjkZmhnCA0nWA" TargetMode="External"/><Relationship Id="rId87" Type="http://schemas.openxmlformats.org/officeDocument/2006/relationships/hyperlink" Target="https://disk.yandex.ru/i/4AJYoR3MkDqLVQ" TargetMode="External"/><Relationship Id="rId110" Type="http://schemas.openxmlformats.org/officeDocument/2006/relationships/hyperlink" Target="https://disk.yandex.ru/i/svxYXoWJqtGcCg" TargetMode="External"/><Relationship Id="rId348" Type="http://schemas.openxmlformats.org/officeDocument/2006/relationships/hyperlink" Target="https://disk.yandex.ru/i/yWmd70ucuLr5mA" TargetMode="External"/><Relationship Id="rId513" Type="http://schemas.openxmlformats.org/officeDocument/2006/relationships/hyperlink" Target="https://yandex.ru/maps/-/CCUCmSCqKD" TargetMode="External"/><Relationship Id="rId555" Type="http://schemas.openxmlformats.org/officeDocument/2006/relationships/hyperlink" Target="https://yandex.ru/maps/-/CHegqQlr" TargetMode="External"/><Relationship Id="rId597" Type="http://schemas.openxmlformats.org/officeDocument/2006/relationships/hyperlink" Target="https://yandex.ru/maps/-/CHTjED4j" TargetMode="External"/><Relationship Id="rId152" Type="http://schemas.openxmlformats.org/officeDocument/2006/relationships/hyperlink" Target="https://disk.yandex.ru/i/sSh-Lsq3LqVpwA" TargetMode="External"/><Relationship Id="rId194" Type="http://schemas.openxmlformats.org/officeDocument/2006/relationships/hyperlink" Target="https://disk.yandex.ru/i/RAGFarrqjhI2sg" TargetMode="External"/><Relationship Id="rId208" Type="http://schemas.openxmlformats.org/officeDocument/2006/relationships/hyperlink" Target="https://disk.yandex.ru/i/V-91a4L2iwxueQ" TargetMode="External"/><Relationship Id="rId415" Type="http://schemas.openxmlformats.org/officeDocument/2006/relationships/hyperlink" Target="https://disk.yandex.ru/i/x1KavUXMAaPJiw" TargetMode="External"/><Relationship Id="rId457" Type="http://schemas.openxmlformats.org/officeDocument/2006/relationships/hyperlink" Target="https://yandex.ru/maps/-/CCUCmOVrwA" TargetMode="External"/><Relationship Id="rId622" Type="http://schemas.openxmlformats.org/officeDocument/2006/relationships/hyperlink" Target="https://disk.yandex.com.am/i/nKh10o7cLb-kfQ" TargetMode="External"/><Relationship Id="rId261" Type="http://schemas.openxmlformats.org/officeDocument/2006/relationships/hyperlink" Target="https://disk.yandex.ru/i/uxso3fnk48qJ5Q" TargetMode="External"/><Relationship Id="rId499" Type="http://schemas.openxmlformats.org/officeDocument/2006/relationships/hyperlink" Target="https://yandex.ru/maps/-/CCUCmSFe3C" TargetMode="External"/><Relationship Id="rId14" Type="http://schemas.openxmlformats.org/officeDocument/2006/relationships/hyperlink" Target="https://disk.yandex.ru/i/Wu9Dh3S6bIWVHQ" TargetMode="External"/><Relationship Id="rId56" Type="http://schemas.openxmlformats.org/officeDocument/2006/relationships/hyperlink" Target="https://disk.yandex.ru/i/65ldI98-1QEkwA" TargetMode="External"/><Relationship Id="rId317" Type="http://schemas.openxmlformats.org/officeDocument/2006/relationships/hyperlink" Target="https://disk.yandex.ru/i/RZ0DJC2gh-Qang" TargetMode="External"/><Relationship Id="rId359" Type="http://schemas.openxmlformats.org/officeDocument/2006/relationships/hyperlink" Target="https://disk.yandex.ru/i/lJWlxYt6tKbfbA" TargetMode="External"/><Relationship Id="rId524" Type="http://schemas.openxmlformats.org/officeDocument/2006/relationships/hyperlink" Target="https://yandex.ru/maps/-/CCUCmSc9xD" TargetMode="External"/><Relationship Id="rId566" Type="http://schemas.openxmlformats.org/officeDocument/2006/relationships/hyperlink" Target="https://disk.yandex.ru/i/mm7ped7y92RD5A" TargetMode="External"/><Relationship Id="rId98" Type="http://schemas.openxmlformats.org/officeDocument/2006/relationships/hyperlink" Target="https://disk.yandex.ru/i/noJYge9WP0H3LA" TargetMode="External"/><Relationship Id="rId121" Type="http://schemas.openxmlformats.org/officeDocument/2006/relationships/hyperlink" Target="https://disk.yandex.ru/i/fWTWLyqa_QHDFg" TargetMode="External"/><Relationship Id="rId163" Type="http://schemas.openxmlformats.org/officeDocument/2006/relationships/hyperlink" Target="https://disk.yandex.ru/i/-QSX4FFl-u7ZdA" TargetMode="External"/><Relationship Id="rId219" Type="http://schemas.openxmlformats.org/officeDocument/2006/relationships/hyperlink" Target="https://disk.yandex.ru/i/3w93T9s68iCdew" TargetMode="External"/><Relationship Id="rId370" Type="http://schemas.openxmlformats.org/officeDocument/2006/relationships/hyperlink" Target="https://disk.yandex.ru/i/6tlvm_loPrI59g" TargetMode="External"/><Relationship Id="rId426" Type="http://schemas.openxmlformats.org/officeDocument/2006/relationships/hyperlink" Target="https://yandex.ru/maps/-/CCUCmKS8GD" TargetMode="External"/><Relationship Id="rId633" Type="http://schemas.openxmlformats.org/officeDocument/2006/relationships/hyperlink" Target="https://disk.yandex.com.am/i/0p-oMXPQmt-1Fw" TargetMode="External"/><Relationship Id="rId230" Type="http://schemas.openxmlformats.org/officeDocument/2006/relationships/hyperlink" Target="https://disk.yandex.ru/i/5yt7j9fa7o4qGg" TargetMode="External"/><Relationship Id="rId468" Type="http://schemas.openxmlformats.org/officeDocument/2006/relationships/hyperlink" Target="https://yandex.ru/maps/-/CCUCmOSwLB" TargetMode="External"/><Relationship Id="rId25" Type="http://schemas.openxmlformats.org/officeDocument/2006/relationships/hyperlink" Target="https://disk.yandex.ru/i/t3nC9zHmPOiBYA" TargetMode="External"/><Relationship Id="rId67" Type="http://schemas.openxmlformats.org/officeDocument/2006/relationships/hyperlink" Target="https://disk.yandex.ru/i/SlWBQQT2dKYANg" TargetMode="External"/><Relationship Id="rId272" Type="http://schemas.openxmlformats.org/officeDocument/2006/relationships/hyperlink" Target="https://disk.yandex.ru/i/IQnDxjx9EOpiMQ" TargetMode="External"/><Relationship Id="rId328" Type="http://schemas.openxmlformats.org/officeDocument/2006/relationships/hyperlink" Target="https://disk.yandex.ru/i/gbTJgqfPz5RmaQ" TargetMode="External"/><Relationship Id="rId535" Type="http://schemas.openxmlformats.org/officeDocument/2006/relationships/hyperlink" Target="https://yandex.ru/maps/-/CCUCmSTA~B" TargetMode="External"/><Relationship Id="rId577" Type="http://schemas.openxmlformats.org/officeDocument/2006/relationships/hyperlink" Target="https://disk.yandex.com.am/i/M9xu0pbsVzZfFA" TargetMode="External"/><Relationship Id="rId132" Type="http://schemas.openxmlformats.org/officeDocument/2006/relationships/hyperlink" Target="https://disk.yandex.ru/i/i_z4AscN_wG25Q" TargetMode="External"/><Relationship Id="rId174" Type="http://schemas.openxmlformats.org/officeDocument/2006/relationships/hyperlink" Target="https://disk.yandex.ru/i/MWEOWlorjRTCNA" TargetMode="External"/><Relationship Id="rId381" Type="http://schemas.openxmlformats.org/officeDocument/2006/relationships/hyperlink" Target="https://disk.yandex.ru/i/ElYbiofAk5rDBw" TargetMode="External"/><Relationship Id="rId602" Type="http://schemas.openxmlformats.org/officeDocument/2006/relationships/hyperlink" Target="https://yandex.ru/maps/-/CHTjIEkg" TargetMode="External"/><Relationship Id="rId241" Type="http://schemas.openxmlformats.org/officeDocument/2006/relationships/hyperlink" Target="https://disk.yandex.ru/i/eDzyAxWGiaRYbA" TargetMode="External"/><Relationship Id="rId437" Type="http://schemas.openxmlformats.org/officeDocument/2006/relationships/hyperlink" Target="https://yandex.ru/maps/-/CCUCmKxlPC" TargetMode="External"/><Relationship Id="rId479" Type="http://schemas.openxmlformats.org/officeDocument/2006/relationships/hyperlink" Target="https://yandex.ru/maps/-/CCUCmOhP9A" TargetMode="External"/><Relationship Id="rId36" Type="http://schemas.openxmlformats.org/officeDocument/2006/relationships/hyperlink" Target="https://disk.yandex.ru/i/Gr6IKiFPJ4IqCA" TargetMode="External"/><Relationship Id="rId283" Type="http://schemas.openxmlformats.org/officeDocument/2006/relationships/hyperlink" Target="https://disk.yandex.ru/i/jgu8C3wi8rfhTA" TargetMode="External"/><Relationship Id="rId339" Type="http://schemas.openxmlformats.org/officeDocument/2006/relationships/hyperlink" Target="https://disk.yandex.ru/i/JPvPerJ16ucf2A" TargetMode="External"/><Relationship Id="rId490" Type="http://schemas.openxmlformats.org/officeDocument/2006/relationships/hyperlink" Target="https://yandex.ru/maps/-/CCUCmSU7xA" TargetMode="External"/><Relationship Id="rId504" Type="http://schemas.openxmlformats.org/officeDocument/2006/relationships/hyperlink" Target="https://yandex.ru/maps/-/CCUCmSV5kB" TargetMode="External"/><Relationship Id="rId546" Type="http://schemas.openxmlformats.org/officeDocument/2006/relationships/hyperlink" Target="https://yandex.ru/maps/-/CCUCmWuEDD" TargetMode="External"/><Relationship Id="rId78" Type="http://schemas.openxmlformats.org/officeDocument/2006/relationships/hyperlink" Target="https://disk.yandex.ru/i/oZndjorcXTx78A" TargetMode="External"/><Relationship Id="rId101" Type="http://schemas.openxmlformats.org/officeDocument/2006/relationships/hyperlink" Target="https://disk.yandex.ru/i/cgRxRXElrU7EgA" TargetMode="External"/><Relationship Id="rId143" Type="http://schemas.openxmlformats.org/officeDocument/2006/relationships/hyperlink" Target="https://disk.yandex.ru/i/NIPSkWF9G3Uv8A" TargetMode="External"/><Relationship Id="rId185" Type="http://schemas.openxmlformats.org/officeDocument/2006/relationships/hyperlink" Target="https://disk.yandex.ru/i/A36gtrROxv11nQ" TargetMode="External"/><Relationship Id="rId350" Type="http://schemas.openxmlformats.org/officeDocument/2006/relationships/hyperlink" Target="https://disk.yandex.ru/i/5xVne_pi4h1VGA" TargetMode="External"/><Relationship Id="rId406" Type="http://schemas.openxmlformats.org/officeDocument/2006/relationships/hyperlink" Target="https://disk.yandex.ru/i/f8OqYoqYd_YUig" TargetMode="External"/><Relationship Id="rId588" Type="http://schemas.openxmlformats.org/officeDocument/2006/relationships/hyperlink" Target="https://yandex.ru/maps/-/CHTjERis" TargetMode="External"/><Relationship Id="rId9" Type="http://schemas.openxmlformats.org/officeDocument/2006/relationships/hyperlink" Target="https://disk.yandex.ru/i/8qNJ_FRgwzAM8w" TargetMode="External"/><Relationship Id="rId210" Type="http://schemas.openxmlformats.org/officeDocument/2006/relationships/hyperlink" Target="https://disk.yandex.ru/i/B3kfRGtaUIIOIw" TargetMode="External"/><Relationship Id="rId392" Type="http://schemas.openxmlformats.org/officeDocument/2006/relationships/hyperlink" Target="https://disk.yandex.ru/i/9rx1O-GL-spg9Q" TargetMode="External"/><Relationship Id="rId448" Type="http://schemas.openxmlformats.org/officeDocument/2006/relationships/hyperlink" Target="https://yandex.ru/maps/-/CCUCmOq5PA" TargetMode="External"/><Relationship Id="rId613" Type="http://schemas.openxmlformats.org/officeDocument/2006/relationships/hyperlink" Target="https://disk.yandex.com.am/i/RpjKe_i0PB1Pzw" TargetMode="External"/><Relationship Id="rId252" Type="http://schemas.openxmlformats.org/officeDocument/2006/relationships/hyperlink" Target="https://yandex.ru/maps/43/kazan/?ll=48.888223%2C55.865728&amp;mode=usermaps&amp;source=constructorLink&amp;um=constructor%3Af8d2015c73a81c99718d90da7802efdc844e58d532762b382f0ec4fb20ff5712&amp;z=12" TargetMode="External"/><Relationship Id="rId294" Type="http://schemas.openxmlformats.org/officeDocument/2006/relationships/hyperlink" Target="https://yandex.ru/maps/-/CCUv5Ka~LC" TargetMode="External"/><Relationship Id="rId308" Type="http://schemas.openxmlformats.org/officeDocument/2006/relationships/hyperlink" Target="https://disk.yandex.ru/i/G4Pfr_jBKHdSUg" TargetMode="External"/><Relationship Id="rId515" Type="http://schemas.openxmlformats.org/officeDocument/2006/relationships/hyperlink" Target="https://yandex.ru/maps/-/CCUCmSGq8D" TargetMode="External"/><Relationship Id="rId47" Type="http://schemas.openxmlformats.org/officeDocument/2006/relationships/hyperlink" Target="https://disk.yandex.ru/i/5zrjqAC8SaUIrg" TargetMode="External"/><Relationship Id="rId89" Type="http://schemas.openxmlformats.org/officeDocument/2006/relationships/hyperlink" Target="https://disk.yandex.ru/i/s-2gjQEoQ50zJQ" TargetMode="External"/><Relationship Id="rId112" Type="http://schemas.openxmlformats.org/officeDocument/2006/relationships/hyperlink" Target="https://disk.yandex.ru/i/yW3QQXynupSjmg" TargetMode="External"/><Relationship Id="rId154" Type="http://schemas.openxmlformats.org/officeDocument/2006/relationships/hyperlink" Target="https://disk.yandex.ru/i/JpBPOf-Qs1VEqA" TargetMode="External"/><Relationship Id="rId361" Type="http://schemas.openxmlformats.org/officeDocument/2006/relationships/hyperlink" Target="https://disk.yandex.ru/i/SmCuxX8OjfwAQw" TargetMode="External"/><Relationship Id="rId557" Type="http://schemas.openxmlformats.org/officeDocument/2006/relationships/hyperlink" Target="https://disk.yandex.ru/i/UhVTNzeaGlMqAw" TargetMode="External"/><Relationship Id="rId599" Type="http://schemas.openxmlformats.org/officeDocument/2006/relationships/hyperlink" Target="https://yandex.ru/maps/-/CHTjEPJH" TargetMode="External"/><Relationship Id="rId196" Type="http://schemas.openxmlformats.org/officeDocument/2006/relationships/hyperlink" Target="https://disk.yandex.ru/i/poAcFHN8D2yHXQ" TargetMode="External"/><Relationship Id="rId417" Type="http://schemas.openxmlformats.org/officeDocument/2006/relationships/hyperlink" Target="https://disk.yandex.ru/i/CxSvgyQfTPlb_g" TargetMode="External"/><Relationship Id="rId459" Type="http://schemas.openxmlformats.org/officeDocument/2006/relationships/hyperlink" Target="https://yandex.ru/maps/-/CCUCmObB1B" TargetMode="External"/><Relationship Id="rId624" Type="http://schemas.openxmlformats.org/officeDocument/2006/relationships/hyperlink" Target="https://disk.yandex.com.am/i/c_oMMh7-M1z4rA" TargetMode="External"/><Relationship Id="rId16" Type="http://schemas.openxmlformats.org/officeDocument/2006/relationships/hyperlink" Target="https://disk.yandex.ru/i/ivtnYp_YXBOm9w" TargetMode="External"/><Relationship Id="rId221" Type="http://schemas.openxmlformats.org/officeDocument/2006/relationships/hyperlink" Target="https://disk.yandex.ru/i/6YCAMLhcGdlBWA" TargetMode="External"/><Relationship Id="rId263" Type="http://schemas.openxmlformats.org/officeDocument/2006/relationships/hyperlink" Target="https://disk.yandex.ru/i/v8nkJeNw_lT3xw" TargetMode="External"/><Relationship Id="rId319" Type="http://schemas.openxmlformats.org/officeDocument/2006/relationships/hyperlink" Target="https://disk.yandex.ru/i/uDvFTYlFjBaZ6Q" TargetMode="External"/><Relationship Id="rId470" Type="http://schemas.openxmlformats.org/officeDocument/2006/relationships/hyperlink" Target="https://yandex.ru/maps/-/CCUCmOHALC" TargetMode="External"/><Relationship Id="rId526" Type="http://schemas.openxmlformats.org/officeDocument/2006/relationships/hyperlink" Target="https://yandex.ru/maps/-/CCUCmSg3kB" TargetMode="External"/><Relationship Id="rId58" Type="http://schemas.openxmlformats.org/officeDocument/2006/relationships/hyperlink" Target="https://disk.yandex.ru/i/kWHkKFEUX6wjUw" TargetMode="External"/><Relationship Id="rId123" Type="http://schemas.openxmlformats.org/officeDocument/2006/relationships/hyperlink" Target="https://disk.yandex.ru/i/nVTJoEAaC23xpA" TargetMode="External"/><Relationship Id="rId330" Type="http://schemas.openxmlformats.org/officeDocument/2006/relationships/hyperlink" Target="https://disk.yandex.ru/i/6ioPIFvNY6lmbw" TargetMode="External"/><Relationship Id="rId568" Type="http://schemas.openxmlformats.org/officeDocument/2006/relationships/hyperlink" Target="https://yandex.ru/maps/-/CHegBML1" TargetMode="External"/><Relationship Id="rId165" Type="http://schemas.openxmlformats.org/officeDocument/2006/relationships/hyperlink" Target="https://disk.yandex.ru/i/4yKcXVyAwiwm0g" TargetMode="External"/><Relationship Id="rId372" Type="http://schemas.openxmlformats.org/officeDocument/2006/relationships/hyperlink" Target="https://disk.yandex.ru/i/REKnybQ8UhTrRQ" TargetMode="External"/><Relationship Id="rId428" Type="http://schemas.openxmlformats.org/officeDocument/2006/relationships/hyperlink" Target="https://yandex.ru/maps/-/CCUCmKgJOC" TargetMode="External"/><Relationship Id="rId635" Type="http://schemas.openxmlformats.org/officeDocument/2006/relationships/hyperlink" Target="https://disk.yandex.com.am/i/1m8wmKZ6CHWeuw" TargetMode="External"/><Relationship Id="rId232" Type="http://schemas.openxmlformats.org/officeDocument/2006/relationships/hyperlink" Target="https://disk.yandex.ru/i/SYR5uKrbIY-NgQ" TargetMode="External"/><Relationship Id="rId274" Type="http://schemas.openxmlformats.org/officeDocument/2006/relationships/hyperlink" Target="https://disk.yandex.ru/i/xqgWu_gnHHAemg" TargetMode="External"/><Relationship Id="rId481" Type="http://schemas.openxmlformats.org/officeDocument/2006/relationships/hyperlink" Target="https://yandex.ru/maps/-/CCUCmOt8sA" TargetMode="External"/><Relationship Id="rId27" Type="http://schemas.openxmlformats.org/officeDocument/2006/relationships/hyperlink" Target="https://disk.yandex.ru/i/W3jOe3pOOBSRrw" TargetMode="External"/><Relationship Id="rId69" Type="http://schemas.openxmlformats.org/officeDocument/2006/relationships/hyperlink" Target="https://disk.yandex.ru/i/qN4wr-c_c14jow" TargetMode="External"/><Relationship Id="rId134" Type="http://schemas.openxmlformats.org/officeDocument/2006/relationships/hyperlink" Target="https://disk.yandex.ru/i/c0EZnO0Ow2gQQw" TargetMode="External"/><Relationship Id="rId537" Type="http://schemas.openxmlformats.org/officeDocument/2006/relationships/hyperlink" Target="https://yandex.ru/maps/-/CCUCmSXYgA" TargetMode="External"/><Relationship Id="rId579" Type="http://schemas.openxmlformats.org/officeDocument/2006/relationships/hyperlink" Target="https://disk.yandex.com.am/i/09fqHsPRfywoQA" TargetMode="External"/><Relationship Id="rId80" Type="http://schemas.openxmlformats.org/officeDocument/2006/relationships/hyperlink" Target="https://disk.yandex.ru/i/xzZ1DKTo6biX9g" TargetMode="External"/><Relationship Id="rId176" Type="http://schemas.openxmlformats.org/officeDocument/2006/relationships/hyperlink" Target="https://disk.yandex.ru/i/t7qjzY39pSX36w" TargetMode="External"/><Relationship Id="rId341" Type="http://schemas.openxmlformats.org/officeDocument/2006/relationships/hyperlink" Target="https://disk.yandex.ru/i/dWQvq4ddPIi0oA" TargetMode="External"/><Relationship Id="rId383" Type="http://schemas.openxmlformats.org/officeDocument/2006/relationships/hyperlink" Target="https://disk.yandex.ru/i/YfplM8P9Gw5ZPQ" TargetMode="External"/><Relationship Id="rId439" Type="http://schemas.openxmlformats.org/officeDocument/2006/relationships/hyperlink" Target="https://yandex.ru/maps/-/CCUCmOAhLB" TargetMode="External"/><Relationship Id="rId590" Type="http://schemas.openxmlformats.org/officeDocument/2006/relationships/hyperlink" Target="https://yandex.ru/maps/-/CHTjEV-A" TargetMode="External"/><Relationship Id="rId604" Type="http://schemas.openxmlformats.org/officeDocument/2006/relationships/hyperlink" Target="https://yandex.ru/maps/-/CHTjIU8D" TargetMode="External"/><Relationship Id="rId201" Type="http://schemas.openxmlformats.org/officeDocument/2006/relationships/hyperlink" Target="https://disk.yandex.ru/i/2TeSdhybWKMLrw" TargetMode="External"/><Relationship Id="rId243" Type="http://schemas.openxmlformats.org/officeDocument/2006/relationships/hyperlink" Target="https://disk.yandex.ru/i/eDzyAxWGiaRYbA" TargetMode="External"/><Relationship Id="rId285" Type="http://schemas.openxmlformats.org/officeDocument/2006/relationships/hyperlink" Target="https://yandex.ru/maps/-/CCUv5GD8OA" TargetMode="External"/><Relationship Id="rId450" Type="http://schemas.openxmlformats.org/officeDocument/2006/relationships/hyperlink" Target="https://yandex.ru/maps/-/CCUCmOujpB" TargetMode="External"/><Relationship Id="rId506" Type="http://schemas.openxmlformats.org/officeDocument/2006/relationships/hyperlink" Target="https://yandex.ru/maps/-/CCUCmSfy3C" TargetMode="External"/><Relationship Id="rId38" Type="http://schemas.openxmlformats.org/officeDocument/2006/relationships/hyperlink" Target="https://disk.yandex.ru/i/hgkF7fv7qLE1lw" TargetMode="External"/><Relationship Id="rId103" Type="http://schemas.openxmlformats.org/officeDocument/2006/relationships/hyperlink" Target="https://disk.yandex.ru/i/gc6JUR1SLhZOrw" TargetMode="External"/><Relationship Id="rId310" Type="http://schemas.openxmlformats.org/officeDocument/2006/relationships/hyperlink" Target="https://disk.yandex.ru/i/eIUHelO94zOrBw" TargetMode="External"/><Relationship Id="rId492" Type="http://schemas.openxmlformats.org/officeDocument/2006/relationships/hyperlink" Target="https://yandex.ru/maps/-/CCUCmSatsA" TargetMode="External"/><Relationship Id="rId548" Type="http://schemas.openxmlformats.org/officeDocument/2006/relationships/hyperlink" Target="https://yandex.ru/maps/-/CHegM21~" TargetMode="External"/><Relationship Id="rId70" Type="http://schemas.openxmlformats.org/officeDocument/2006/relationships/hyperlink" Target="https://disk.yandex.ru/i/96zZLM1A3FAEoQ" TargetMode="External"/><Relationship Id="rId91" Type="http://schemas.openxmlformats.org/officeDocument/2006/relationships/hyperlink" Target="https://disk.yandex.ru/i/cIB9-HGSZ4R_Ig" TargetMode="External"/><Relationship Id="rId145" Type="http://schemas.openxmlformats.org/officeDocument/2006/relationships/hyperlink" Target="https://disk.yandex.ru/i/x7zsdwEWxzNtgA" TargetMode="External"/><Relationship Id="rId166" Type="http://schemas.openxmlformats.org/officeDocument/2006/relationships/hyperlink" Target="https://disk.yandex.ru/i/FJp_MZrmZgYcNg" TargetMode="External"/><Relationship Id="rId187" Type="http://schemas.openxmlformats.org/officeDocument/2006/relationships/hyperlink" Target="https://disk.yandex.ru/i/CC7W5SuYywcvsQ" TargetMode="External"/><Relationship Id="rId331" Type="http://schemas.openxmlformats.org/officeDocument/2006/relationships/hyperlink" Target="https://disk.yandex.ru/i/-bGRUvosETvrtg" TargetMode="External"/><Relationship Id="rId352" Type="http://schemas.openxmlformats.org/officeDocument/2006/relationships/hyperlink" Target="https://disk.yandex.ru/i/8noyskmADFcmeQ" TargetMode="External"/><Relationship Id="rId373" Type="http://schemas.openxmlformats.org/officeDocument/2006/relationships/hyperlink" Target="https://disk.yandex.ru/i/obyR4bEVbMQTKQ" TargetMode="External"/><Relationship Id="rId394" Type="http://schemas.openxmlformats.org/officeDocument/2006/relationships/hyperlink" Target="https://disk.yandex.ru/i/XwbI49BhR2eYbQ" TargetMode="External"/><Relationship Id="rId408" Type="http://schemas.openxmlformats.org/officeDocument/2006/relationships/hyperlink" Target="https://disk.yandex.ru/i/Akvm3hjHKceYoQ" TargetMode="External"/><Relationship Id="rId429" Type="http://schemas.openxmlformats.org/officeDocument/2006/relationships/hyperlink" Target="https://yandex.ru/maps/-/CCUCmKwBGA" TargetMode="External"/><Relationship Id="rId580" Type="http://schemas.openxmlformats.org/officeDocument/2006/relationships/hyperlink" Target="https://yandex.ru/maps/-/CHTjA2Pv" TargetMode="External"/><Relationship Id="rId615" Type="http://schemas.openxmlformats.org/officeDocument/2006/relationships/hyperlink" Target="https://disk.yandex.com.am/i/vkVJtPj4PeSUjA" TargetMode="External"/><Relationship Id="rId636" Type="http://schemas.openxmlformats.org/officeDocument/2006/relationships/hyperlink" Target="https://disk.yandex.com.am/i/stkgRlXchYSNoA" TargetMode="External"/><Relationship Id="rId1" Type="http://schemas.openxmlformats.org/officeDocument/2006/relationships/hyperlink" Target="https://disk.yandex.ru/i/jraT3GOreWvUlw" TargetMode="External"/><Relationship Id="rId212" Type="http://schemas.openxmlformats.org/officeDocument/2006/relationships/hyperlink" Target="https://disk.yandex.ru/i/tINduC0_k5hr5Q" TargetMode="External"/><Relationship Id="rId233" Type="http://schemas.openxmlformats.org/officeDocument/2006/relationships/hyperlink" Target="https://disk.yandex.ru/i/upjQuxZiS0trzA" TargetMode="External"/><Relationship Id="rId254" Type="http://schemas.openxmlformats.org/officeDocument/2006/relationships/hyperlink" Target="https://disk.yandex.ru/i/XOMpgUPSuvIMtA" TargetMode="External"/><Relationship Id="rId440" Type="http://schemas.openxmlformats.org/officeDocument/2006/relationships/hyperlink" Target="https://yandex.ru/maps/-/CCUCmOQYOD" TargetMode="External"/><Relationship Id="rId28" Type="http://schemas.openxmlformats.org/officeDocument/2006/relationships/hyperlink" Target="https://disk.yandex.ru/i/_N3txbvIddQNUQ" TargetMode="External"/><Relationship Id="rId49" Type="http://schemas.openxmlformats.org/officeDocument/2006/relationships/hyperlink" Target="https://disk.yandex.ru/i/fjsYufWQ4D79qA" TargetMode="External"/><Relationship Id="rId114" Type="http://schemas.openxmlformats.org/officeDocument/2006/relationships/hyperlink" Target="https://disk.yandex.ru/i/VvXZsS5-ZznxWw" TargetMode="External"/><Relationship Id="rId275" Type="http://schemas.openxmlformats.org/officeDocument/2006/relationships/hyperlink" Target="https://disk.yandex.ru/i/SVd4NOZ949pgYw" TargetMode="External"/><Relationship Id="rId296" Type="http://schemas.openxmlformats.org/officeDocument/2006/relationships/hyperlink" Target="https://yandex.ru/maps/-/CCUv5KuJOB" TargetMode="External"/><Relationship Id="rId300" Type="http://schemas.openxmlformats.org/officeDocument/2006/relationships/hyperlink" Target="https://disk.yandex.ru/i/uiYx3PSHEhTP_w" TargetMode="External"/><Relationship Id="rId461" Type="http://schemas.openxmlformats.org/officeDocument/2006/relationships/hyperlink" Target="https://yandex.ru/maps/-/CCUCmOfegC" TargetMode="External"/><Relationship Id="rId482" Type="http://schemas.openxmlformats.org/officeDocument/2006/relationships/hyperlink" Target="https://yandex.ru/maps/-/CCUCmOxv3D" TargetMode="External"/><Relationship Id="rId517" Type="http://schemas.openxmlformats.org/officeDocument/2006/relationships/hyperlink" Target="https://yandex.ru/maps/-/CCUCmSGltC" TargetMode="External"/><Relationship Id="rId538" Type="http://schemas.openxmlformats.org/officeDocument/2006/relationships/hyperlink" Target="https://yandex.ru/maps/-/CCUCmSdITD" TargetMode="External"/><Relationship Id="rId559" Type="http://schemas.openxmlformats.org/officeDocument/2006/relationships/hyperlink" Target="https://yandex.ru/maps/-/CHeguK2y" TargetMode="External"/><Relationship Id="rId60" Type="http://schemas.openxmlformats.org/officeDocument/2006/relationships/hyperlink" Target="https://disk.yandex.ru/i/5rU9uz8o-oM6mg" TargetMode="External"/><Relationship Id="rId81" Type="http://schemas.openxmlformats.org/officeDocument/2006/relationships/hyperlink" Target="https://disk.yandex.ru/i/qNUkUXajzTbo5g" TargetMode="External"/><Relationship Id="rId135" Type="http://schemas.openxmlformats.org/officeDocument/2006/relationships/hyperlink" Target="https://disk.yandex.ru/i/HR6tPIITWCexmQ" TargetMode="External"/><Relationship Id="rId156" Type="http://schemas.openxmlformats.org/officeDocument/2006/relationships/hyperlink" Target="https://disk.yandex.ru/i/2hdHsfzGknreeg" TargetMode="External"/><Relationship Id="rId177" Type="http://schemas.openxmlformats.org/officeDocument/2006/relationships/hyperlink" Target="https://disk.yandex.ru/i/M9SUfO4Xuvo6PA" TargetMode="External"/><Relationship Id="rId198" Type="http://schemas.openxmlformats.org/officeDocument/2006/relationships/hyperlink" Target="https://disk.yandex.ru/i/AtAP9BlK5S7zgw" TargetMode="External"/><Relationship Id="rId321" Type="http://schemas.openxmlformats.org/officeDocument/2006/relationships/hyperlink" Target="https://disk.yandex.ru/i/bBGcOfjqlPuXxw" TargetMode="External"/><Relationship Id="rId342" Type="http://schemas.openxmlformats.org/officeDocument/2006/relationships/hyperlink" Target="https://disk.yandex.ru/i/F6YxI8B8vYJPDw" TargetMode="External"/><Relationship Id="rId363" Type="http://schemas.openxmlformats.org/officeDocument/2006/relationships/hyperlink" Target="https://disk.yandex.ru/i/k8dsesrkWr2k0w" TargetMode="External"/><Relationship Id="rId384" Type="http://schemas.openxmlformats.org/officeDocument/2006/relationships/hyperlink" Target="https://disk.yandex.ru/i/4g2vneVPsDTvpw" TargetMode="External"/><Relationship Id="rId419" Type="http://schemas.openxmlformats.org/officeDocument/2006/relationships/hyperlink" Target="https://disk.yandex.ru/i/PrmpKCIajS_9pw" TargetMode="External"/><Relationship Id="rId570" Type="http://schemas.openxmlformats.org/officeDocument/2006/relationships/hyperlink" Target="https://yandex.ru/maps/-/CHbmzCPM" TargetMode="External"/><Relationship Id="rId591" Type="http://schemas.openxmlformats.org/officeDocument/2006/relationships/hyperlink" Target="https://yandex.ru/maps/-/CHTjECjW" TargetMode="External"/><Relationship Id="rId605" Type="http://schemas.openxmlformats.org/officeDocument/2006/relationships/hyperlink" Target="https://yandex.ru/maps/-/CHTjIY3-" TargetMode="External"/><Relationship Id="rId626" Type="http://schemas.openxmlformats.org/officeDocument/2006/relationships/hyperlink" Target="https://disk.yandex.com.am/i/mzAiOLgBRZzkRg" TargetMode="External"/><Relationship Id="rId202" Type="http://schemas.openxmlformats.org/officeDocument/2006/relationships/hyperlink" Target="https://disk.yandex.ru/i/ma1VO_ZUUvhhHA" TargetMode="External"/><Relationship Id="rId223" Type="http://schemas.openxmlformats.org/officeDocument/2006/relationships/hyperlink" Target="https://disk.yandex.ru/i/GDodk5PL6aCcaw" TargetMode="External"/><Relationship Id="rId244" Type="http://schemas.openxmlformats.org/officeDocument/2006/relationships/hyperlink" Target="https://disk.yandex.ru/i/x_7hKV23QoxsRQ" TargetMode="External"/><Relationship Id="rId430" Type="http://schemas.openxmlformats.org/officeDocument/2006/relationships/hyperlink" Target="https://yandex.ru/maps/-/CCUCmKDMOB" TargetMode="External"/><Relationship Id="rId18" Type="http://schemas.openxmlformats.org/officeDocument/2006/relationships/hyperlink" Target="https://disk.yandex.ru/i/Bo66S7vneCS4vQ" TargetMode="External"/><Relationship Id="rId39" Type="http://schemas.openxmlformats.org/officeDocument/2006/relationships/hyperlink" Target="https://disk.yandex.ru/i/rn8SNho8Bf5CSA" TargetMode="External"/><Relationship Id="rId265" Type="http://schemas.openxmlformats.org/officeDocument/2006/relationships/hyperlink" Target="https://disk.yandex.ru/i/JjEGq9m4_izzyw" TargetMode="External"/><Relationship Id="rId286" Type="http://schemas.openxmlformats.org/officeDocument/2006/relationships/hyperlink" Target="https://yandex.ru/maps/-/CCUv5GTmxC" TargetMode="External"/><Relationship Id="rId451" Type="http://schemas.openxmlformats.org/officeDocument/2006/relationships/hyperlink" Target="https://yandex.ru/maps/-/CCUCmOBwTC" TargetMode="External"/><Relationship Id="rId472" Type="http://schemas.openxmlformats.org/officeDocument/2006/relationships/hyperlink" Target="https://yandex.ru/maps/-/CCUCmOH38B" TargetMode="External"/><Relationship Id="rId493" Type="http://schemas.openxmlformats.org/officeDocument/2006/relationships/hyperlink" Target="https://yandex.ru/maps/-/CCUCmSqaWB" TargetMode="External"/><Relationship Id="rId507" Type="http://schemas.openxmlformats.org/officeDocument/2006/relationships/hyperlink" Target="https://yandex.ru/maps/-/CCUCmSfy3C" TargetMode="External"/><Relationship Id="rId528" Type="http://schemas.openxmlformats.org/officeDocument/2006/relationships/hyperlink" Target="https://yandex.ru/maps/-/CCUCmSwyhC" TargetMode="External"/><Relationship Id="rId549" Type="http://schemas.openxmlformats.org/officeDocument/2006/relationships/hyperlink" Target="https://disk.yandex.ru/i/W2p4838Cd1tqjw" TargetMode="External"/><Relationship Id="rId50" Type="http://schemas.openxmlformats.org/officeDocument/2006/relationships/hyperlink" Target="https://disk.yandex.ru/i/6-q_d0GxpmIpyQ" TargetMode="External"/><Relationship Id="rId104" Type="http://schemas.openxmlformats.org/officeDocument/2006/relationships/hyperlink" Target="https://disk.yandex.ru/i/gc6JUR1SLhZOrw" TargetMode="External"/><Relationship Id="rId125" Type="http://schemas.openxmlformats.org/officeDocument/2006/relationships/hyperlink" Target="https://disk.yandex.ru/i/tljpiRUByIZz1A" TargetMode="External"/><Relationship Id="rId146" Type="http://schemas.openxmlformats.org/officeDocument/2006/relationships/hyperlink" Target="https://disk.yandex.ru/i/x7zsdwEWxzNtgA" TargetMode="External"/><Relationship Id="rId167" Type="http://schemas.openxmlformats.org/officeDocument/2006/relationships/hyperlink" Target="https://disk.yandex.ru/i/FJp_MZrmZgYcNg" TargetMode="External"/><Relationship Id="rId188" Type="http://schemas.openxmlformats.org/officeDocument/2006/relationships/hyperlink" Target="https://disk.yandex.ru/i/yoe5pYUBnqusSg" TargetMode="External"/><Relationship Id="rId311" Type="http://schemas.openxmlformats.org/officeDocument/2006/relationships/hyperlink" Target="https://disk.yandex.ru/i/yfL0mFxos9txPw" TargetMode="External"/><Relationship Id="rId332" Type="http://schemas.openxmlformats.org/officeDocument/2006/relationships/hyperlink" Target="https://disk.yandex.ru/i/FdmNoCJKKnM3vg" TargetMode="External"/><Relationship Id="rId353" Type="http://schemas.openxmlformats.org/officeDocument/2006/relationships/hyperlink" Target="https://disk.yandex.ru/i/fdP5NJcqv9Eaqw" TargetMode="External"/><Relationship Id="rId374" Type="http://schemas.openxmlformats.org/officeDocument/2006/relationships/hyperlink" Target="https://disk.yandex.ru/i/0ZxY7vxdQyvFzw" TargetMode="External"/><Relationship Id="rId395" Type="http://schemas.openxmlformats.org/officeDocument/2006/relationships/hyperlink" Target="https://disk.yandex.ru/i/6kxsSCY19ZbpPQ" TargetMode="External"/><Relationship Id="rId409" Type="http://schemas.openxmlformats.org/officeDocument/2006/relationships/hyperlink" Target="https://disk.yandex.ru/i/6FawPiHsTA5z9w" TargetMode="External"/><Relationship Id="rId560" Type="http://schemas.openxmlformats.org/officeDocument/2006/relationships/hyperlink" Target="https://disk.yandex.ru/i/i7CwlqRBscor-Q" TargetMode="External"/><Relationship Id="rId581" Type="http://schemas.openxmlformats.org/officeDocument/2006/relationships/hyperlink" Target="https://yandex.ru/maps/-/CHTjEA4g" TargetMode="External"/><Relationship Id="rId71" Type="http://schemas.openxmlformats.org/officeDocument/2006/relationships/hyperlink" Target="https://disk.yandex.ru/i/ciPg3MV--S_fJA" TargetMode="External"/><Relationship Id="rId92" Type="http://schemas.openxmlformats.org/officeDocument/2006/relationships/hyperlink" Target="https://disk.yandex.ru/i/cIB9-HGSZ4R_Ig" TargetMode="External"/><Relationship Id="rId213" Type="http://schemas.openxmlformats.org/officeDocument/2006/relationships/hyperlink" Target="https://disk.yandex.ru/i/tINduC0_k5hr5Q" TargetMode="External"/><Relationship Id="rId234" Type="http://schemas.openxmlformats.org/officeDocument/2006/relationships/hyperlink" Target="https://disk.yandex.ru/i/eNlcm7mpn4O8mA" TargetMode="External"/><Relationship Id="rId420" Type="http://schemas.openxmlformats.org/officeDocument/2006/relationships/hyperlink" Target="https://disk.yandex.ru/i/8HijOGTMRZGhow" TargetMode="External"/><Relationship Id="rId616" Type="http://schemas.openxmlformats.org/officeDocument/2006/relationships/hyperlink" Target="https://disk.yandex.com.am/i/jMlynr7Kbh-3sg" TargetMode="External"/><Relationship Id="rId637" Type="http://schemas.openxmlformats.org/officeDocument/2006/relationships/hyperlink" Target="https://disk.yandex.com.am/i/4MNQJjYUW21wxQ" TargetMode="External"/><Relationship Id="rId2" Type="http://schemas.openxmlformats.org/officeDocument/2006/relationships/hyperlink" Target="https://disk.yandex.ru/i/cWi8yyaKXPVsjw" TargetMode="External"/><Relationship Id="rId29" Type="http://schemas.openxmlformats.org/officeDocument/2006/relationships/hyperlink" Target="https://disk.yandex.ru/i/qu_Z9oEVHtSxfA" TargetMode="External"/><Relationship Id="rId255" Type="http://schemas.openxmlformats.org/officeDocument/2006/relationships/hyperlink" Target="https://disk.yandex.ru/i/yP7ezJGTJPJsSw" TargetMode="External"/><Relationship Id="rId276" Type="http://schemas.openxmlformats.org/officeDocument/2006/relationships/hyperlink" Target="https://disk.yandex.ru/i/LSywBB7rg5CYiw" TargetMode="External"/><Relationship Id="rId297" Type="http://schemas.openxmlformats.org/officeDocument/2006/relationships/hyperlink" Target="https://yandex.ru/maps/-/CCU7vDEy9C" TargetMode="External"/><Relationship Id="rId441" Type="http://schemas.openxmlformats.org/officeDocument/2006/relationships/hyperlink" Target="https://yandex.ru/maps/-/CCUCmOQYOD" TargetMode="External"/><Relationship Id="rId462" Type="http://schemas.openxmlformats.org/officeDocument/2006/relationships/hyperlink" Target="https://yandex.ru/maps/-/CCUCmOreHD" TargetMode="External"/><Relationship Id="rId483" Type="http://schemas.openxmlformats.org/officeDocument/2006/relationships/hyperlink" Target="https://yandex.ru/maps/-/CCUCmOxv3D" TargetMode="External"/><Relationship Id="rId518" Type="http://schemas.openxmlformats.org/officeDocument/2006/relationships/hyperlink" Target="https://yandex.ru/maps/-/CCUCmSSLWA" TargetMode="External"/><Relationship Id="rId539" Type="http://schemas.openxmlformats.org/officeDocument/2006/relationships/hyperlink" Target="https://yandex.ru/maps/-/CCUCmSdITD" TargetMode="External"/><Relationship Id="rId40" Type="http://schemas.openxmlformats.org/officeDocument/2006/relationships/hyperlink" Target="https://disk.yandex.ru/i/dV3nZii9chxtqw" TargetMode="External"/><Relationship Id="rId115" Type="http://schemas.openxmlformats.org/officeDocument/2006/relationships/hyperlink" Target="https://disk.yandex.ru/i/igpVVGEAucp4tA" TargetMode="External"/><Relationship Id="rId136" Type="http://schemas.openxmlformats.org/officeDocument/2006/relationships/hyperlink" Target="https://disk.yandex.ru/i/ZQcazwYtlH1tEg" TargetMode="External"/><Relationship Id="rId157" Type="http://schemas.openxmlformats.org/officeDocument/2006/relationships/hyperlink" Target="https://disk.yandex.ru/i/2hdHsfzGknreeg" TargetMode="External"/><Relationship Id="rId178" Type="http://schemas.openxmlformats.org/officeDocument/2006/relationships/hyperlink" Target="https://disk.yandex.ru/i/MS-B2SWkUAhrNg" TargetMode="External"/><Relationship Id="rId301" Type="http://schemas.openxmlformats.org/officeDocument/2006/relationships/hyperlink" Target="https://disk.yandex.ru/i/una6L-Ny-U25Qg" TargetMode="External"/><Relationship Id="rId322" Type="http://schemas.openxmlformats.org/officeDocument/2006/relationships/hyperlink" Target="https://disk.yandex.ru/i/jqIsgK-BYsAtTg" TargetMode="External"/><Relationship Id="rId343" Type="http://schemas.openxmlformats.org/officeDocument/2006/relationships/hyperlink" Target="https://disk.yandex.ru/i/h9-V8fQwaxQiWQ" TargetMode="External"/><Relationship Id="rId364" Type="http://schemas.openxmlformats.org/officeDocument/2006/relationships/hyperlink" Target="https://disk.yandex.ru/i/xov0hl8vukI7tQ" TargetMode="External"/><Relationship Id="rId550" Type="http://schemas.openxmlformats.org/officeDocument/2006/relationships/hyperlink" Target="https://disk.yandex.ru/i/HRPVTDMjbAaQMw" TargetMode="External"/><Relationship Id="rId61" Type="http://schemas.openxmlformats.org/officeDocument/2006/relationships/hyperlink" Target="https://disk.yandex.ru/i/ytABng9wwvZgDw" TargetMode="External"/><Relationship Id="rId82" Type="http://schemas.openxmlformats.org/officeDocument/2006/relationships/hyperlink" Target="https://disk.yandex.com.am/i/Xh1CbuR0KBRjcA" TargetMode="External"/><Relationship Id="rId199" Type="http://schemas.openxmlformats.org/officeDocument/2006/relationships/hyperlink" Target="https://disk.yandex.ru/i/AtAP9BlK5S7zgw" TargetMode="External"/><Relationship Id="rId203" Type="http://schemas.openxmlformats.org/officeDocument/2006/relationships/hyperlink" Target="https://disk.yandex.ru/i/ma1VO_ZUUvhhHA" TargetMode="External"/><Relationship Id="rId385" Type="http://schemas.openxmlformats.org/officeDocument/2006/relationships/hyperlink" Target="https://disk.yandex.ru/i/707XAT0mcqMx5g" TargetMode="External"/><Relationship Id="rId571" Type="http://schemas.openxmlformats.org/officeDocument/2006/relationships/hyperlink" Target="https://yandex.ru/maps/-/CHbmz8o6" TargetMode="External"/><Relationship Id="rId592" Type="http://schemas.openxmlformats.org/officeDocument/2006/relationships/hyperlink" Target="https://yandex.ru/maps/-/CHTjEGOe" TargetMode="External"/><Relationship Id="rId606" Type="http://schemas.openxmlformats.org/officeDocument/2006/relationships/hyperlink" Target="https://yandex.ru/maps/-/CHTjIB9~" TargetMode="External"/><Relationship Id="rId627" Type="http://schemas.openxmlformats.org/officeDocument/2006/relationships/hyperlink" Target="https://disk.yandex.com.am/i/JWyvbF6IeII6aw" TargetMode="External"/><Relationship Id="rId19" Type="http://schemas.openxmlformats.org/officeDocument/2006/relationships/hyperlink" Target="https://disk.yandex.ru/i/iVdeQo68hQ4ebQ" TargetMode="External"/><Relationship Id="rId224" Type="http://schemas.openxmlformats.org/officeDocument/2006/relationships/hyperlink" Target="https://disk.yandex.ru/i/xDNkrSvxPhSjYg" TargetMode="External"/><Relationship Id="rId245" Type="http://schemas.openxmlformats.org/officeDocument/2006/relationships/hyperlink" Target="https://disk.yandex.ru/i/Mbjj3MRL3EfjTQ" TargetMode="External"/><Relationship Id="rId266" Type="http://schemas.openxmlformats.org/officeDocument/2006/relationships/hyperlink" Target="https://disk.yandex.ru/i/G_qvK-wjS-xSuQ" TargetMode="External"/><Relationship Id="rId287" Type="http://schemas.openxmlformats.org/officeDocument/2006/relationships/hyperlink" Target="https://yandex.ru/maps/-/CCUv5GXS8D" TargetMode="External"/><Relationship Id="rId410" Type="http://schemas.openxmlformats.org/officeDocument/2006/relationships/hyperlink" Target="https://disk.yandex.ru/i/9yadkW6em1kwtQ" TargetMode="External"/><Relationship Id="rId431" Type="http://schemas.openxmlformats.org/officeDocument/2006/relationships/hyperlink" Target="https://yandex.ru/maps/-/CCUCmKTpOA" TargetMode="External"/><Relationship Id="rId452" Type="http://schemas.openxmlformats.org/officeDocument/2006/relationships/hyperlink" Target="https://yandex.ru/maps/-/CCUCmOBwTC" TargetMode="External"/><Relationship Id="rId473" Type="http://schemas.openxmlformats.org/officeDocument/2006/relationships/hyperlink" Target="https://yandex.ru/maps/-/CCUCmOTk-A" TargetMode="External"/><Relationship Id="rId494" Type="http://schemas.openxmlformats.org/officeDocument/2006/relationships/hyperlink" Target="https://yandex.ru/maps/-/CCUCmSqaWB" TargetMode="External"/><Relationship Id="rId508" Type="http://schemas.openxmlformats.org/officeDocument/2006/relationships/hyperlink" Target="https://yandex.ru/maps/-/CCUCmSrI9C" TargetMode="External"/><Relationship Id="rId529" Type="http://schemas.openxmlformats.org/officeDocument/2006/relationships/hyperlink" Target="https://yandex.ru/maps/-/CCUCmSwyhC" TargetMode="External"/><Relationship Id="rId30" Type="http://schemas.openxmlformats.org/officeDocument/2006/relationships/hyperlink" Target="https://disk.yandex.ru/i/FMK3LXgkiKUYsg" TargetMode="External"/><Relationship Id="rId105" Type="http://schemas.openxmlformats.org/officeDocument/2006/relationships/hyperlink" Target="https://disk.yandex.com.am/i/-Xkq2hGE2qJlvg" TargetMode="External"/><Relationship Id="rId126" Type="http://schemas.openxmlformats.org/officeDocument/2006/relationships/hyperlink" Target="https://disk.yandex.ru/i/Y65uFIO7WJno9g" TargetMode="External"/><Relationship Id="rId147" Type="http://schemas.openxmlformats.org/officeDocument/2006/relationships/hyperlink" Target="https://disk.yandex.ru/i/ZLIxqmHpYQQu3g" TargetMode="External"/><Relationship Id="rId168" Type="http://schemas.openxmlformats.org/officeDocument/2006/relationships/hyperlink" Target="https://disk.yandex.ru/i/WIsysB9Sspv1oQ" TargetMode="External"/><Relationship Id="rId312" Type="http://schemas.openxmlformats.org/officeDocument/2006/relationships/hyperlink" Target="https://disk.yandex.ru/i/_plFE3OT_wf_4A" TargetMode="External"/><Relationship Id="rId333" Type="http://schemas.openxmlformats.org/officeDocument/2006/relationships/hyperlink" Target="https://disk.yandex.ru/i/PsLo7-bznOSVzQ" TargetMode="External"/><Relationship Id="rId354" Type="http://schemas.openxmlformats.org/officeDocument/2006/relationships/hyperlink" Target="https://disk.yandex.ru/i/3ukFadQdks_jIQ" TargetMode="External"/><Relationship Id="rId540" Type="http://schemas.openxmlformats.org/officeDocument/2006/relationships/hyperlink" Target="https://yandex.ru/maps/-/CCUCmSd9wB" TargetMode="External"/><Relationship Id="rId51" Type="http://schemas.openxmlformats.org/officeDocument/2006/relationships/hyperlink" Target="https://disk.yandex.ru/i/Yi_A2TUUB7w4Bw" TargetMode="External"/><Relationship Id="rId72" Type="http://schemas.openxmlformats.org/officeDocument/2006/relationships/hyperlink" Target="https://disk.yandex.ru/i/vSEL7BCDI9mgHQ" TargetMode="External"/><Relationship Id="rId93" Type="http://schemas.openxmlformats.org/officeDocument/2006/relationships/hyperlink" Target="https://disk.yandex.ru/i/zoynB3Q_Nbx_hQ" TargetMode="External"/><Relationship Id="rId189" Type="http://schemas.openxmlformats.org/officeDocument/2006/relationships/hyperlink" Target="https://disk.yandex.ru/i/yoe5pYUBnqusSg" TargetMode="External"/><Relationship Id="rId375" Type="http://schemas.openxmlformats.org/officeDocument/2006/relationships/hyperlink" Target="https://disk.yandex.ru/i/3wa86tXg6j4E1Q" TargetMode="External"/><Relationship Id="rId396" Type="http://schemas.openxmlformats.org/officeDocument/2006/relationships/hyperlink" Target="https://disk.yandex.ru/i/rj9SUzGiobwp7Q" TargetMode="External"/><Relationship Id="rId561" Type="http://schemas.openxmlformats.org/officeDocument/2006/relationships/hyperlink" Target="https://disk.yandex.ru/i/ubIWzgGHXoJ3NQ" TargetMode="External"/><Relationship Id="rId582" Type="http://schemas.openxmlformats.org/officeDocument/2006/relationships/hyperlink" Target="https://yandex.ru/maps/-/CHTjEEoD" TargetMode="External"/><Relationship Id="rId617" Type="http://schemas.openxmlformats.org/officeDocument/2006/relationships/hyperlink" Target="https://disk.yandex.com.am/i/FAarATs-7eDJqQ" TargetMode="External"/><Relationship Id="rId638" Type="http://schemas.openxmlformats.org/officeDocument/2006/relationships/hyperlink" Target="https://disk.yandex.com.am/i/siRbz0H6rHKorQ" TargetMode="External"/><Relationship Id="rId3" Type="http://schemas.openxmlformats.org/officeDocument/2006/relationships/hyperlink" Target="https://disk.yandex.ru/i/QO67Fl3_9CrRUA" TargetMode="External"/><Relationship Id="rId214" Type="http://schemas.openxmlformats.org/officeDocument/2006/relationships/hyperlink" Target="https://disk.yandex.ru/i/pu-iJKDuuZ8BiQ" TargetMode="External"/><Relationship Id="rId235" Type="http://schemas.openxmlformats.org/officeDocument/2006/relationships/hyperlink" Target="https://disk.yandex.ru/i/kl_IuyTn5W3L7A" TargetMode="External"/><Relationship Id="rId256" Type="http://schemas.openxmlformats.org/officeDocument/2006/relationships/hyperlink" Target="https://disk.yandex.ru/i/PgB9DpZOR5onIQ" TargetMode="External"/><Relationship Id="rId277" Type="http://schemas.openxmlformats.org/officeDocument/2006/relationships/hyperlink" Target="https://disk.yandex.ru/i/0z4GyA0CA7yNvg" TargetMode="External"/><Relationship Id="rId298" Type="http://schemas.openxmlformats.org/officeDocument/2006/relationships/hyperlink" Target="https://yandex.ru/maps/-/CCU7vDQeWA" TargetMode="External"/><Relationship Id="rId400" Type="http://schemas.openxmlformats.org/officeDocument/2006/relationships/hyperlink" Target="https://disk.yandex.ru/i/q4V21QxYn2Eo3Q" TargetMode="External"/><Relationship Id="rId421" Type="http://schemas.openxmlformats.org/officeDocument/2006/relationships/hyperlink" Target="https://disk.yandex.ru/i/n41xU5pySmQtcw" TargetMode="External"/><Relationship Id="rId442" Type="http://schemas.openxmlformats.org/officeDocument/2006/relationships/hyperlink" Target="https://yandex.ru/maps/-/CCUCmOUEXA" TargetMode="External"/><Relationship Id="rId463" Type="http://schemas.openxmlformats.org/officeDocument/2006/relationships/hyperlink" Target="https://yandex.ru/maps/-/CCUCmOvBHC" TargetMode="External"/><Relationship Id="rId484" Type="http://schemas.openxmlformats.org/officeDocument/2006/relationships/hyperlink" Target="https://yandex.ru/maps/-/CCUCmSAVTB" TargetMode="External"/><Relationship Id="rId519" Type="http://schemas.openxmlformats.org/officeDocument/2006/relationships/hyperlink" Target="https://yandex.ru/maps/-/CCUCmSSLWA" TargetMode="External"/><Relationship Id="rId116" Type="http://schemas.openxmlformats.org/officeDocument/2006/relationships/hyperlink" Target="https://disk.yandex.ru/i/TWu7NUIhmGbrgw" TargetMode="External"/><Relationship Id="rId137" Type="http://schemas.openxmlformats.org/officeDocument/2006/relationships/hyperlink" Target="https://disk.yandex.ru/i/B1KaLEAAMRkWLw" TargetMode="External"/><Relationship Id="rId158" Type="http://schemas.openxmlformats.org/officeDocument/2006/relationships/hyperlink" Target="https://disk.yandex.ru/i/ltOv-Z7rE2D_zQ" TargetMode="External"/><Relationship Id="rId302" Type="http://schemas.openxmlformats.org/officeDocument/2006/relationships/hyperlink" Target="https://disk.yandex.ru/i/dVsIj_3LxSxTrw" TargetMode="External"/><Relationship Id="rId323" Type="http://schemas.openxmlformats.org/officeDocument/2006/relationships/hyperlink" Target="https://disk.yandex.ru/i/29huS_PDm1zKLg" TargetMode="External"/><Relationship Id="rId344" Type="http://schemas.openxmlformats.org/officeDocument/2006/relationships/hyperlink" Target="https://disk.yandex.ru/i/SuZR5G29FVlFhQ" TargetMode="External"/><Relationship Id="rId530" Type="http://schemas.openxmlformats.org/officeDocument/2006/relationships/hyperlink" Target="https://yandex.ru/maps/-/CCUCmSDNoD" TargetMode="External"/><Relationship Id="rId20" Type="http://schemas.openxmlformats.org/officeDocument/2006/relationships/hyperlink" Target="https://disk.yandex.ru/i/UOcd5PyahixDFw" TargetMode="External"/><Relationship Id="rId41" Type="http://schemas.openxmlformats.org/officeDocument/2006/relationships/hyperlink" Target="https://disk.yandex.ru/i/PLIb26EKFE8RIQ" TargetMode="External"/><Relationship Id="rId62" Type="http://schemas.openxmlformats.org/officeDocument/2006/relationships/hyperlink" Target="https://disk.yandex.ru/i/LKttIbQmBUuEkQ" TargetMode="External"/><Relationship Id="rId83" Type="http://schemas.openxmlformats.org/officeDocument/2006/relationships/hyperlink" Target="https://disk.yandex.ru/i/VS0p87uLA70KhQ" TargetMode="External"/><Relationship Id="rId179" Type="http://schemas.openxmlformats.org/officeDocument/2006/relationships/hyperlink" Target="https://disk.yandex.ru/i/3yPuinzmqmXtBA" TargetMode="External"/><Relationship Id="rId365" Type="http://schemas.openxmlformats.org/officeDocument/2006/relationships/hyperlink" Target="https://disk.yandex.ru/i/izLOFfPEpXA-EA" TargetMode="External"/><Relationship Id="rId386" Type="http://schemas.openxmlformats.org/officeDocument/2006/relationships/hyperlink" Target="https://disk.yandex.ru/i/C2rOSRzRu7WcfA" TargetMode="External"/><Relationship Id="rId551" Type="http://schemas.openxmlformats.org/officeDocument/2006/relationships/hyperlink" Target="https://yandex.ru/maps/-/CHegiZ0U" TargetMode="External"/><Relationship Id="rId572" Type="http://schemas.openxmlformats.org/officeDocument/2006/relationships/hyperlink" Target="https://disk.yandex.com.am/i/0PSduUQRR3Lrig" TargetMode="External"/><Relationship Id="rId593" Type="http://schemas.openxmlformats.org/officeDocument/2006/relationships/hyperlink" Target="https://yandex.ru/maps/-/CHTjEGOe" TargetMode="External"/><Relationship Id="rId607" Type="http://schemas.openxmlformats.org/officeDocument/2006/relationships/hyperlink" Target="https://yandex.ru/maps/-/CHTjIJy8" TargetMode="External"/><Relationship Id="rId628" Type="http://schemas.openxmlformats.org/officeDocument/2006/relationships/hyperlink" Target="https://disk.yandex.com.am/i/UvJhTvQrTiYuvg" TargetMode="External"/><Relationship Id="rId190" Type="http://schemas.openxmlformats.org/officeDocument/2006/relationships/hyperlink" Target="https://disk.yandex.ru/i/-WA8y0ToWvBO9A" TargetMode="External"/><Relationship Id="rId204" Type="http://schemas.openxmlformats.org/officeDocument/2006/relationships/hyperlink" Target="https://disk.yandex.ru/i/W9NnvP7JSVeewg" TargetMode="External"/><Relationship Id="rId225" Type="http://schemas.openxmlformats.org/officeDocument/2006/relationships/hyperlink" Target="https://disk.yandex.ru/i/ePtHZAlT-GEXpA" TargetMode="External"/><Relationship Id="rId246" Type="http://schemas.openxmlformats.org/officeDocument/2006/relationships/hyperlink" Target="https://disk.yandex.ru/i/eDzyAxWGiaRYbA" TargetMode="External"/><Relationship Id="rId267" Type="http://schemas.openxmlformats.org/officeDocument/2006/relationships/hyperlink" Target="https://disk.yandex.ru/i/3hVqfjn4jgRrYA" TargetMode="External"/><Relationship Id="rId288" Type="http://schemas.openxmlformats.org/officeDocument/2006/relationships/hyperlink" Target="https://yandex.ru/maps/-/CCUv5GXS8D" TargetMode="External"/><Relationship Id="rId411" Type="http://schemas.openxmlformats.org/officeDocument/2006/relationships/hyperlink" Target="https://disk.yandex.ru/i/ZM-tbAu5zPQ8qQ" TargetMode="External"/><Relationship Id="rId432" Type="http://schemas.openxmlformats.org/officeDocument/2006/relationships/hyperlink" Target="https://yandex.ru/maps/-/CCUCmKXh3B" TargetMode="External"/><Relationship Id="rId453" Type="http://schemas.openxmlformats.org/officeDocument/2006/relationships/hyperlink" Target="https://yandex.ru/maps/-/CCUCmOF8pD" TargetMode="External"/><Relationship Id="rId474" Type="http://schemas.openxmlformats.org/officeDocument/2006/relationships/hyperlink" Target="https://yandex.ru/maps/-/CCUCmOXKdD" TargetMode="External"/><Relationship Id="rId509" Type="http://schemas.openxmlformats.org/officeDocument/2006/relationships/hyperlink" Target="https://yandex.ru/maps/-/CCUCmSrI9C" TargetMode="External"/><Relationship Id="rId106" Type="http://schemas.openxmlformats.org/officeDocument/2006/relationships/hyperlink" Target="https://disk.yandex.ru/i/-GTy-wKzu5xJRw" TargetMode="External"/><Relationship Id="rId127" Type="http://schemas.openxmlformats.org/officeDocument/2006/relationships/hyperlink" Target="https://disk.yandex.ru/i/vARevgIUyrd_OQ" TargetMode="External"/><Relationship Id="rId313" Type="http://schemas.openxmlformats.org/officeDocument/2006/relationships/hyperlink" Target="https://disk.yandex.ru/i/gICWJDYO8f156g" TargetMode="External"/><Relationship Id="rId495" Type="http://schemas.openxmlformats.org/officeDocument/2006/relationships/hyperlink" Target="https://yandex.ru/maps/-/CCUCmSunxB" TargetMode="External"/><Relationship Id="rId10" Type="http://schemas.openxmlformats.org/officeDocument/2006/relationships/hyperlink" Target="https://disk.yandex.ru/i/CPeRCwc7ro3U4A" TargetMode="External"/><Relationship Id="rId31" Type="http://schemas.openxmlformats.org/officeDocument/2006/relationships/hyperlink" Target="https://disk.yandex.ru/i/un53ef1dxXzgfQ" TargetMode="External"/><Relationship Id="rId52" Type="http://schemas.openxmlformats.org/officeDocument/2006/relationships/hyperlink" Target="https://disk.yandex.ru/i/GiX42xs14ac5Yg" TargetMode="External"/><Relationship Id="rId73" Type="http://schemas.openxmlformats.org/officeDocument/2006/relationships/hyperlink" Target="https://disk.yandex.ru/i/tK9iU0So8GEVcA" TargetMode="External"/><Relationship Id="rId94" Type="http://schemas.openxmlformats.org/officeDocument/2006/relationships/hyperlink" Target="https://disk.yandex.ru/i/MxN0XvS3Dz_9Yg" TargetMode="External"/><Relationship Id="rId148" Type="http://schemas.openxmlformats.org/officeDocument/2006/relationships/hyperlink" Target="https://disk.yandex.ru/i/ZLIxqmHpYQQu3g" TargetMode="External"/><Relationship Id="rId169" Type="http://schemas.openxmlformats.org/officeDocument/2006/relationships/hyperlink" Target="https://disk.yandex.ru/i/WIsysB9Sspv1oQ" TargetMode="External"/><Relationship Id="rId334" Type="http://schemas.openxmlformats.org/officeDocument/2006/relationships/hyperlink" Target="https://disk.yandex.ru/i/zdCSGQAd1qDNPg" TargetMode="External"/><Relationship Id="rId355" Type="http://schemas.openxmlformats.org/officeDocument/2006/relationships/hyperlink" Target="https://disk.yandex.ru/i/vM-GBSDdGdrI6Q" TargetMode="External"/><Relationship Id="rId376" Type="http://schemas.openxmlformats.org/officeDocument/2006/relationships/hyperlink" Target="https://disk.yandex.ru/i/lHDA7rCKLO_Cdg" TargetMode="External"/><Relationship Id="rId397" Type="http://schemas.openxmlformats.org/officeDocument/2006/relationships/hyperlink" Target="https://disk.yandex.ru/i/hc4XI_FaUl2GNw" TargetMode="External"/><Relationship Id="rId520" Type="http://schemas.openxmlformats.org/officeDocument/2006/relationships/hyperlink" Target="https://yandex.ru/maps/-/CCUCmSWu9D" TargetMode="External"/><Relationship Id="rId541" Type="http://schemas.openxmlformats.org/officeDocument/2006/relationships/hyperlink" Target="https://yandex.ru/maps/-/CCUCmWEW-D" TargetMode="External"/><Relationship Id="rId562" Type="http://schemas.openxmlformats.org/officeDocument/2006/relationships/hyperlink" Target="https://yandex.ru/maps/-/CHegyKiL" TargetMode="External"/><Relationship Id="rId583" Type="http://schemas.openxmlformats.org/officeDocument/2006/relationships/hyperlink" Target="https://yandex.ru/maps/-/CHTjEMzB" TargetMode="External"/><Relationship Id="rId618" Type="http://schemas.openxmlformats.org/officeDocument/2006/relationships/hyperlink" Target="https://disk.yandex.com.am/i/Rhd6Z6qW96iFSQ" TargetMode="External"/><Relationship Id="rId639" Type="http://schemas.openxmlformats.org/officeDocument/2006/relationships/hyperlink" Target="https://disk.yandex.com.am/i/fnprQ5ESHNG8gA" TargetMode="External"/><Relationship Id="rId4" Type="http://schemas.openxmlformats.org/officeDocument/2006/relationships/hyperlink" Target="https://disk.yandex.ru/i/0n6EKnEh1A31Vw" TargetMode="External"/><Relationship Id="rId180" Type="http://schemas.openxmlformats.org/officeDocument/2006/relationships/hyperlink" Target="https://disk.yandex.ru/i/OJ2cwa--NZeANQ" TargetMode="External"/><Relationship Id="rId215" Type="http://schemas.openxmlformats.org/officeDocument/2006/relationships/hyperlink" Target="https://disk.yandex.ru/i/pu-iJKDuuZ8BiQ" TargetMode="External"/><Relationship Id="rId236" Type="http://schemas.openxmlformats.org/officeDocument/2006/relationships/hyperlink" Target="https://disk.yandex.ru/i/pI1Ixa2jkb558g" TargetMode="External"/><Relationship Id="rId257" Type="http://schemas.openxmlformats.org/officeDocument/2006/relationships/hyperlink" Target="https://disk.yandex.ru/i/_n3nYoGaZ-uuqg" TargetMode="External"/><Relationship Id="rId278" Type="http://schemas.openxmlformats.org/officeDocument/2006/relationships/hyperlink" Target="https://disk.yandex.ru/i/xpRt9dCdIMkBiA" TargetMode="External"/><Relationship Id="rId401" Type="http://schemas.openxmlformats.org/officeDocument/2006/relationships/hyperlink" Target="https://disk.yandex.ru/i/POZ6NrDrAxo0jg" TargetMode="External"/><Relationship Id="rId422" Type="http://schemas.openxmlformats.org/officeDocument/2006/relationships/hyperlink" Target="https://yandex.ru/maps/-/CCUCmKFULC" TargetMode="External"/><Relationship Id="rId443" Type="http://schemas.openxmlformats.org/officeDocument/2006/relationships/hyperlink" Target="https://yandex.ru/maps/-/CCUCmOUEXA" TargetMode="External"/><Relationship Id="rId464" Type="http://schemas.openxmlformats.org/officeDocument/2006/relationships/hyperlink" Target="https://yandex.ru/maps/-/CCUCmOCRKA" TargetMode="External"/><Relationship Id="rId303" Type="http://schemas.openxmlformats.org/officeDocument/2006/relationships/hyperlink" Target="https://disk.yandex.ru/i/BBqu-0vLhCo63Q" TargetMode="External"/><Relationship Id="rId485" Type="http://schemas.openxmlformats.org/officeDocument/2006/relationships/hyperlink" Target="https://yandex.ru/maps/-/CCUCmSAVTB" TargetMode="External"/><Relationship Id="rId42" Type="http://schemas.openxmlformats.org/officeDocument/2006/relationships/hyperlink" Target="https://disk.yandex.ru/i/PwZehquXLTXdUA" TargetMode="External"/><Relationship Id="rId84" Type="http://schemas.openxmlformats.org/officeDocument/2006/relationships/hyperlink" Target="https://disk.yandex.ru/i/1ONEAlLnySkFFw" TargetMode="External"/><Relationship Id="rId138" Type="http://schemas.openxmlformats.org/officeDocument/2006/relationships/hyperlink" Target="https://disk.yandex.ru/i/b19LypX6lA0Xkg" TargetMode="External"/><Relationship Id="rId345" Type="http://schemas.openxmlformats.org/officeDocument/2006/relationships/hyperlink" Target="https://disk.yandex.ru/i/dqXlerqqFwZn1g" TargetMode="External"/><Relationship Id="rId387" Type="http://schemas.openxmlformats.org/officeDocument/2006/relationships/hyperlink" Target="https://disk.yandex.ru/i/Wj05ghZs0OsYbA" TargetMode="External"/><Relationship Id="rId510" Type="http://schemas.openxmlformats.org/officeDocument/2006/relationships/hyperlink" Target="https://yandex.ru/maps/-/CCUCmSr9kD" TargetMode="External"/><Relationship Id="rId552" Type="http://schemas.openxmlformats.org/officeDocument/2006/relationships/hyperlink" Target="https://disk.yandex.ru/i/pra8wU-eEqYaFQ" TargetMode="External"/><Relationship Id="rId594" Type="http://schemas.openxmlformats.org/officeDocument/2006/relationships/hyperlink" Target="https://yandex.ru/maps/-/CHTjESy2" TargetMode="External"/><Relationship Id="rId608" Type="http://schemas.openxmlformats.org/officeDocument/2006/relationships/hyperlink" Target="https://yandex.ru/maps/-/CHTjINPy" TargetMode="External"/><Relationship Id="rId191" Type="http://schemas.openxmlformats.org/officeDocument/2006/relationships/hyperlink" Target="https://disk.yandex.ru/i/-WA8y0ToWvBO9A" TargetMode="External"/><Relationship Id="rId205" Type="http://schemas.openxmlformats.org/officeDocument/2006/relationships/hyperlink" Target="https://disk.yandex.ru/i/W9NnvP7JSVeewg" TargetMode="External"/><Relationship Id="rId247" Type="http://schemas.openxmlformats.org/officeDocument/2006/relationships/hyperlink" Target="https://disk.yandex.ru/i/eDzyAxWGiaRYbA" TargetMode="External"/><Relationship Id="rId412" Type="http://schemas.openxmlformats.org/officeDocument/2006/relationships/hyperlink" Target="https://disk.yandex.ru/i/SEyRkwTQBtkybw" TargetMode="External"/><Relationship Id="rId107" Type="http://schemas.openxmlformats.org/officeDocument/2006/relationships/hyperlink" Target="https://disk.yandex.ru/i/2PxpVyeQlCybkQ" TargetMode="External"/><Relationship Id="rId289" Type="http://schemas.openxmlformats.org/officeDocument/2006/relationships/hyperlink" Target="https://yandex.ru/maps/-/CCUv5Gxw~B" TargetMode="External"/><Relationship Id="rId454" Type="http://schemas.openxmlformats.org/officeDocument/2006/relationships/hyperlink" Target="https://yandex.ru/maps/-/CCUCmOF8pD" TargetMode="External"/><Relationship Id="rId496" Type="http://schemas.openxmlformats.org/officeDocument/2006/relationships/hyperlink" Target="https://yandex.ru/maps/-/CCUCmSunxB" TargetMode="External"/><Relationship Id="rId11" Type="http://schemas.openxmlformats.org/officeDocument/2006/relationships/hyperlink" Target="https://disk.yandex.ru/i/WSeP2tFjraVZZg" TargetMode="External"/><Relationship Id="rId53" Type="http://schemas.openxmlformats.org/officeDocument/2006/relationships/hyperlink" Target="https://disk.yandex.ru/i/zII_C1BR2gDBvg" TargetMode="External"/><Relationship Id="rId149" Type="http://schemas.openxmlformats.org/officeDocument/2006/relationships/hyperlink" Target="https://disk.yandex.ru/i/Mbjj3MRL3EfjTQ" TargetMode="External"/><Relationship Id="rId314" Type="http://schemas.openxmlformats.org/officeDocument/2006/relationships/hyperlink" Target="https://disk.yandex.ru/i/DH7CV9ZaOfIwKg" TargetMode="External"/><Relationship Id="rId356" Type="http://schemas.openxmlformats.org/officeDocument/2006/relationships/hyperlink" Target="https://disk.yandex.ru/i/Ulfd0HM6u0tGBg" TargetMode="External"/><Relationship Id="rId398" Type="http://schemas.openxmlformats.org/officeDocument/2006/relationships/hyperlink" Target="https://disk.yandex.ru/i/H9SRFtxyN8CwJQ" TargetMode="External"/><Relationship Id="rId521" Type="http://schemas.openxmlformats.org/officeDocument/2006/relationships/hyperlink" Target="https://yandex.ru/maps/-/CCUCmSWu9D" TargetMode="External"/><Relationship Id="rId563" Type="http://schemas.openxmlformats.org/officeDocument/2006/relationships/hyperlink" Target="https://yandex.ru/maps/-/CHegyKiL" TargetMode="External"/><Relationship Id="rId619" Type="http://schemas.openxmlformats.org/officeDocument/2006/relationships/hyperlink" Target="https://disk.yandex.com.am/i/oQB-pjiSztJmsw" TargetMode="External"/><Relationship Id="rId95" Type="http://schemas.openxmlformats.org/officeDocument/2006/relationships/hyperlink" Target="https://disk.yandex.ru/i/HCFTQEGTVZfLkw" TargetMode="External"/><Relationship Id="rId160" Type="http://schemas.openxmlformats.org/officeDocument/2006/relationships/hyperlink" Target="https://disk.yandex.ru/i/6Tx3sxQxeWTPgw" TargetMode="External"/><Relationship Id="rId216" Type="http://schemas.openxmlformats.org/officeDocument/2006/relationships/hyperlink" Target="https://disk.yandex.ru/i/UsxaOxuZSzy9AQ" TargetMode="External"/><Relationship Id="rId423" Type="http://schemas.openxmlformats.org/officeDocument/2006/relationships/hyperlink" Target="https://yandex.ru/maps/-/CCUCmKFULC" TargetMode="External"/><Relationship Id="rId258" Type="http://schemas.openxmlformats.org/officeDocument/2006/relationships/hyperlink" Target="https://disk.yandex.ru/i/olokyvkRdbpUkA" TargetMode="External"/><Relationship Id="rId465" Type="http://schemas.openxmlformats.org/officeDocument/2006/relationships/hyperlink" Target="https://yandex.ru/maps/-/CCUCmOGaKC" TargetMode="External"/><Relationship Id="rId630" Type="http://schemas.openxmlformats.org/officeDocument/2006/relationships/hyperlink" Target="https://disk.yandex.com.am/i/zyxraG7mEdSedA" TargetMode="External"/><Relationship Id="rId22" Type="http://schemas.openxmlformats.org/officeDocument/2006/relationships/hyperlink" Target="https://disk.yandex.ru/i/VPwuQOVXEXTbvg" TargetMode="External"/><Relationship Id="rId64" Type="http://schemas.openxmlformats.org/officeDocument/2006/relationships/hyperlink" Target="https://disk.yandex.ru/i/qPk_Ud5aXSjL-w" TargetMode="External"/><Relationship Id="rId118" Type="http://schemas.openxmlformats.org/officeDocument/2006/relationships/hyperlink" Target="https://disk.yandex.ru/i/KW5KSVF6_P8c5A" TargetMode="External"/><Relationship Id="rId325" Type="http://schemas.openxmlformats.org/officeDocument/2006/relationships/hyperlink" Target="https://disk.yandex.ru/i/AR6hQl82ptX8Sw" TargetMode="External"/><Relationship Id="rId367" Type="http://schemas.openxmlformats.org/officeDocument/2006/relationships/hyperlink" Target="https://disk.yandex.ru/i/-LW_KKn5JYZbMA" TargetMode="External"/><Relationship Id="rId532" Type="http://schemas.openxmlformats.org/officeDocument/2006/relationships/hyperlink" Target="https://yandex.ru/maps/-/CCUCmSH6dD" TargetMode="External"/><Relationship Id="rId574" Type="http://schemas.openxmlformats.org/officeDocument/2006/relationships/hyperlink" Target="https://yandex.ru/maps/-/CHTfnW8h" TargetMode="External"/><Relationship Id="rId171" Type="http://schemas.openxmlformats.org/officeDocument/2006/relationships/hyperlink" Target="https://disk.yandex.ru/i/jmO85f2m_Gn48g" TargetMode="External"/><Relationship Id="rId227" Type="http://schemas.openxmlformats.org/officeDocument/2006/relationships/hyperlink" Target="https://disk.yandex.ru/i/n-0rcGtN91Svsg" TargetMode="External"/><Relationship Id="rId269" Type="http://schemas.openxmlformats.org/officeDocument/2006/relationships/hyperlink" Target="https://disk.yandex.ru/i/zljVOGoe-PicgQ" TargetMode="External"/><Relationship Id="rId434" Type="http://schemas.openxmlformats.org/officeDocument/2006/relationships/hyperlink" Target="https://yandex.ru/maps/-/CCUCmKhOkA" TargetMode="External"/><Relationship Id="rId476" Type="http://schemas.openxmlformats.org/officeDocument/2006/relationships/hyperlink" Target="https://yandex.ru/maps/-/CCUCmOd0PA" TargetMode="External"/><Relationship Id="rId33" Type="http://schemas.openxmlformats.org/officeDocument/2006/relationships/hyperlink" Target="https://disk.yandex.ru/i/djqeKfa5Q7zxbQ" TargetMode="External"/><Relationship Id="rId129" Type="http://schemas.openxmlformats.org/officeDocument/2006/relationships/hyperlink" Target="https://disk.yandex.ru/i/bWCVJeAZ6hV02A" TargetMode="External"/><Relationship Id="rId280" Type="http://schemas.openxmlformats.org/officeDocument/2006/relationships/hyperlink" Target="https://disk.yandex.ru/i/dB48qR8B29RKnQ" TargetMode="External"/><Relationship Id="rId336" Type="http://schemas.openxmlformats.org/officeDocument/2006/relationships/hyperlink" Target="https://disk.yandex.ru/i/bmiMzeg5S9k1gQ" TargetMode="External"/><Relationship Id="rId501" Type="http://schemas.openxmlformats.org/officeDocument/2006/relationships/hyperlink" Target="https://yandex.ru/maps/-/CCUCmSRV3C" TargetMode="External"/><Relationship Id="rId543" Type="http://schemas.openxmlformats.org/officeDocument/2006/relationships/hyperlink" Target="https://yandex.ru/maps/-/CCUCmWUTxD" TargetMode="External"/><Relationship Id="rId75" Type="http://schemas.openxmlformats.org/officeDocument/2006/relationships/hyperlink" Target="https://disk.yandex.ru/i/tAq2RFJTGuMoCw" TargetMode="External"/><Relationship Id="rId140" Type="http://schemas.openxmlformats.org/officeDocument/2006/relationships/hyperlink" Target="https://disk.yandex.ru/i/mI5O88F1IwGmNw" TargetMode="External"/><Relationship Id="rId182" Type="http://schemas.openxmlformats.org/officeDocument/2006/relationships/hyperlink" Target="https://disk.yandex.ru/i/qs3T18RwTzLBtw" TargetMode="External"/><Relationship Id="rId378" Type="http://schemas.openxmlformats.org/officeDocument/2006/relationships/hyperlink" Target="https://disk.yandex.ru/i/yzUBncTd6FXu4w" TargetMode="External"/><Relationship Id="rId403" Type="http://schemas.openxmlformats.org/officeDocument/2006/relationships/hyperlink" Target="https://disk.yandex.ru/i/XAa8w64xvfOzSQ" TargetMode="External"/><Relationship Id="rId585" Type="http://schemas.openxmlformats.org/officeDocument/2006/relationships/hyperlink" Target="https://yandex.ru/maps/-/CHTjEY1k" TargetMode="External"/><Relationship Id="rId6" Type="http://schemas.openxmlformats.org/officeDocument/2006/relationships/hyperlink" Target="https://disk.yandex.ru/i/RhHGO2RN6x8BVw" TargetMode="External"/><Relationship Id="rId238" Type="http://schemas.openxmlformats.org/officeDocument/2006/relationships/hyperlink" Target="https://disk.yandex.ru/i/M0iv3AOdgD4reA" TargetMode="External"/><Relationship Id="rId445" Type="http://schemas.openxmlformats.org/officeDocument/2006/relationships/hyperlink" Target="https://yandex.ru/maps/-/CCUCmOaF-B" TargetMode="External"/><Relationship Id="rId487" Type="http://schemas.openxmlformats.org/officeDocument/2006/relationships/hyperlink" Target="https://yandex.ru/maps/-/CCUCmSQZcC" TargetMode="External"/><Relationship Id="rId610" Type="http://schemas.openxmlformats.org/officeDocument/2006/relationships/hyperlink" Target="https://disk.yandex.com.am/i/WWHa478qGzuWbQ" TargetMode="External"/><Relationship Id="rId291" Type="http://schemas.openxmlformats.org/officeDocument/2006/relationships/hyperlink" Target="https://yandex.ru/maps/-/CCUv5KAxOB" TargetMode="External"/><Relationship Id="rId305" Type="http://schemas.openxmlformats.org/officeDocument/2006/relationships/hyperlink" Target="https://disk.yandex.ru/i/q58LKsXbbpXt5g" TargetMode="External"/><Relationship Id="rId347" Type="http://schemas.openxmlformats.org/officeDocument/2006/relationships/hyperlink" Target="https://disk.yandex.ru/i/-NCVzjpv5_cWlg" TargetMode="External"/><Relationship Id="rId512" Type="http://schemas.openxmlformats.org/officeDocument/2006/relationships/hyperlink" Target="https://yandex.ru/maps/-/CCUCmSvv8D" TargetMode="External"/><Relationship Id="rId44" Type="http://schemas.openxmlformats.org/officeDocument/2006/relationships/hyperlink" Target="https://disk.yandex.ru/i/cDuPm_F_E_F4aQ" TargetMode="External"/><Relationship Id="rId86" Type="http://schemas.openxmlformats.org/officeDocument/2006/relationships/hyperlink" Target="https://disk.yandex.com.am/i/sO8jyL7umonpHw" TargetMode="External"/><Relationship Id="rId151" Type="http://schemas.openxmlformats.org/officeDocument/2006/relationships/hyperlink" Target="https://disk.yandex.ru/i/ZyDouMX2yA4OeA" TargetMode="External"/><Relationship Id="rId389" Type="http://schemas.openxmlformats.org/officeDocument/2006/relationships/hyperlink" Target="https://disk.yandex.ru/i/P87bLKoE2v01Uw" TargetMode="External"/><Relationship Id="rId554" Type="http://schemas.openxmlformats.org/officeDocument/2006/relationships/hyperlink" Target="https://disk.yandex.ru/i/ee-yMN5u5MnE5Q" TargetMode="External"/><Relationship Id="rId596" Type="http://schemas.openxmlformats.org/officeDocument/2006/relationships/hyperlink" Target="https://yandex.ru/maps/-/CHTjEW93" TargetMode="External"/><Relationship Id="rId193" Type="http://schemas.openxmlformats.org/officeDocument/2006/relationships/hyperlink" Target="https://disk.yandex.ru/i/IDqUYZ-UJF7o1A" TargetMode="External"/><Relationship Id="rId207" Type="http://schemas.openxmlformats.org/officeDocument/2006/relationships/hyperlink" Target="https://disk.yandex.ru/i/UxSSbaB2gVs-7Q" TargetMode="External"/><Relationship Id="rId249" Type="http://schemas.openxmlformats.org/officeDocument/2006/relationships/hyperlink" Target="https://disk.yandex.ru/i/eDzyAxWGiaRYbA" TargetMode="External"/><Relationship Id="rId414" Type="http://schemas.openxmlformats.org/officeDocument/2006/relationships/hyperlink" Target="https://disk.yandex.ru/i/jCU87iFBc81D4w" TargetMode="External"/><Relationship Id="rId456" Type="http://schemas.openxmlformats.org/officeDocument/2006/relationships/hyperlink" Target="https://yandex.ru/maps/-/CCUCmORC8A" TargetMode="External"/><Relationship Id="rId498" Type="http://schemas.openxmlformats.org/officeDocument/2006/relationships/hyperlink" Target="https://yandex.ru/maps/-/CCUCmSBF-C" TargetMode="External"/><Relationship Id="rId621" Type="http://schemas.openxmlformats.org/officeDocument/2006/relationships/hyperlink" Target="https://disk.yandex.com.am/i/khH8BwB7UVmT-A" TargetMode="External"/><Relationship Id="rId13" Type="http://schemas.openxmlformats.org/officeDocument/2006/relationships/hyperlink" Target="https://disk.yandex.ru/i/cW0fzcVOVrxrug" TargetMode="External"/><Relationship Id="rId109" Type="http://schemas.openxmlformats.org/officeDocument/2006/relationships/hyperlink" Target="https://disk.yandex.ru/i/sqxkiOZ76QlMjQ" TargetMode="External"/><Relationship Id="rId260" Type="http://schemas.openxmlformats.org/officeDocument/2006/relationships/hyperlink" Target="https://disk.yandex.ru/i/UxoeCrVe9gMIkA" TargetMode="External"/><Relationship Id="rId316" Type="http://schemas.openxmlformats.org/officeDocument/2006/relationships/hyperlink" Target="https://disk.yandex.ru/i/TIDYuGBMmfg2yQ" TargetMode="External"/><Relationship Id="rId523" Type="http://schemas.openxmlformats.org/officeDocument/2006/relationships/hyperlink" Target="https://yandex.ru/maps/-/CCUCmScFoA" TargetMode="External"/><Relationship Id="rId55" Type="http://schemas.openxmlformats.org/officeDocument/2006/relationships/hyperlink" Target="https://disk.yandex.ru/i/pj9utLadGUP74w" TargetMode="External"/><Relationship Id="rId97" Type="http://schemas.openxmlformats.org/officeDocument/2006/relationships/hyperlink" Target="https://disk.yandex.ru/i/eYPBh2GuS9ZUgg" TargetMode="External"/><Relationship Id="rId120" Type="http://schemas.openxmlformats.org/officeDocument/2006/relationships/hyperlink" Target="https://disk.yandex.ru/i/XD5H-g4q98fgog" TargetMode="External"/><Relationship Id="rId358" Type="http://schemas.openxmlformats.org/officeDocument/2006/relationships/hyperlink" Target="https://disk.yandex.ru/i/zPpJelRZpTFFOA" TargetMode="External"/><Relationship Id="rId565" Type="http://schemas.openxmlformats.org/officeDocument/2006/relationships/hyperlink" Target="https://yandex.ru/maps/-/CHeg5J5Z" TargetMode="External"/><Relationship Id="rId162" Type="http://schemas.openxmlformats.org/officeDocument/2006/relationships/hyperlink" Target="https://disk.yandex.ru/i/-QSX4FFl-u7ZdA" TargetMode="External"/><Relationship Id="rId218" Type="http://schemas.openxmlformats.org/officeDocument/2006/relationships/hyperlink" Target="https://disk.yandex.ru/i/RBL2K40xoqs1IA" TargetMode="External"/><Relationship Id="rId425" Type="http://schemas.openxmlformats.org/officeDocument/2006/relationships/hyperlink" Target="https://yandex.ru/maps/-/CCUCmKG5SB" TargetMode="External"/><Relationship Id="rId467" Type="http://schemas.openxmlformats.org/officeDocument/2006/relationships/hyperlink" Target="https://yandex.ru/maps/-/CCUCmOGPxB" TargetMode="External"/><Relationship Id="rId632" Type="http://schemas.openxmlformats.org/officeDocument/2006/relationships/hyperlink" Target="https://disk.yandex.com.am/i/pdN2-FQ76oFyyw" TargetMode="External"/><Relationship Id="rId271" Type="http://schemas.openxmlformats.org/officeDocument/2006/relationships/hyperlink" Target="https://disk.yandex.ru/i/QHBswbQPrvBe9Q" TargetMode="External"/><Relationship Id="rId24" Type="http://schemas.openxmlformats.org/officeDocument/2006/relationships/hyperlink" Target="https://disk.yandex.ru/i/Jb3QynEpS6bV6w" TargetMode="External"/><Relationship Id="rId66" Type="http://schemas.openxmlformats.org/officeDocument/2006/relationships/hyperlink" Target="https://disk.yandex.ru/i/AEA-419AUCVrfw" TargetMode="External"/><Relationship Id="rId131" Type="http://schemas.openxmlformats.org/officeDocument/2006/relationships/hyperlink" Target="https://disk.yandex.ru/i/KNxDvO8kFxcsmg" TargetMode="External"/><Relationship Id="rId327" Type="http://schemas.openxmlformats.org/officeDocument/2006/relationships/hyperlink" Target="https://disk.yandex.ru/i/4PPxSg5s7egsYg" TargetMode="External"/><Relationship Id="rId369" Type="http://schemas.openxmlformats.org/officeDocument/2006/relationships/hyperlink" Target="https://disk.yandex.ru/i/jUHkyN2-EG-3Sw" TargetMode="External"/><Relationship Id="rId534" Type="http://schemas.openxmlformats.org/officeDocument/2006/relationships/hyperlink" Target="https://yandex.ru/maps/-/CCUCmSTA~B" TargetMode="External"/><Relationship Id="rId576" Type="http://schemas.openxmlformats.org/officeDocument/2006/relationships/hyperlink" Target="https://yandex.ru/maps/-/CHTfnTiP" TargetMode="External"/><Relationship Id="rId173" Type="http://schemas.openxmlformats.org/officeDocument/2006/relationships/hyperlink" Target="https://disk.yandex.ru/i/qHk6i4TypiB3dg" TargetMode="External"/><Relationship Id="rId229" Type="http://schemas.openxmlformats.org/officeDocument/2006/relationships/hyperlink" Target="https://disk.yandex.ru/i/RT2rNfstO9-erA" TargetMode="External"/><Relationship Id="rId380" Type="http://schemas.openxmlformats.org/officeDocument/2006/relationships/hyperlink" Target="https://disk.yandex.ru/i/chQLj72mUrjthg" TargetMode="External"/><Relationship Id="rId436" Type="http://schemas.openxmlformats.org/officeDocument/2006/relationships/hyperlink" Target="https://yandex.ru/maps/-/CCUCmKxItD" TargetMode="External"/><Relationship Id="rId601" Type="http://schemas.openxmlformats.org/officeDocument/2006/relationships/hyperlink" Target="https://yandex.ru/maps/-/CHTjIEkg" TargetMode="External"/><Relationship Id="rId240" Type="http://schemas.openxmlformats.org/officeDocument/2006/relationships/hyperlink" Target="https://disk.yandex.ru/i/x_7hKV23QoxsRQ" TargetMode="External"/><Relationship Id="rId478" Type="http://schemas.openxmlformats.org/officeDocument/2006/relationships/hyperlink" Target="https://yandex.ru/maps/-/CCUCmOhP9A" TargetMode="External"/><Relationship Id="rId35" Type="http://schemas.openxmlformats.org/officeDocument/2006/relationships/hyperlink" Target="https://disk.yandex.ru/i/G1Wj2ghW_8Kr5A" TargetMode="External"/><Relationship Id="rId77" Type="http://schemas.openxmlformats.org/officeDocument/2006/relationships/hyperlink" Target="https://disk.yandex.ru/i/DWptmr7EYBvGzg" TargetMode="External"/><Relationship Id="rId100" Type="http://schemas.openxmlformats.org/officeDocument/2006/relationships/hyperlink" Target="https://disk.yandex.ru/i/P4agT1h5Eq57TQ" TargetMode="External"/><Relationship Id="rId282" Type="http://schemas.openxmlformats.org/officeDocument/2006/relationships/hyperlink" Target="https://disk.yandex.ru/i/3zPjdphbJkKD9A" TargetMode="External"/><Relationship Id="rId338" Type="http://schemas.openxmlformats.org/officeDocument/2006/relationships/hyperlink" Target="https://disk.yandex.ru/i/hX9tyLlXGgXzRQ" TargetMode="External"/><Relationship Id="rId503" Type="http://schemas.openxmlformats.org/officeDocument/2006/relationships/hyperlink" Target="https://yandex.ru/maps/-/CCUCmSV5kB" TargetMode="External"/><Relationship Id="rId545" Type="http://schemas.openxmlformats.org/officeDocument/2006/relationships/hyperlink" Target="https://yandex.ru/maps/-/CCUCmWuEDD" TargetMode="External"/><Relationship Id="rId587" Type="http://schemas.openxmlformats.org/officeDocument/2006/relationships/hyperlink" Target="https://yandex.ru/maps/-/CHTjEJ1U" TargetMode="External"/><Relationship Id="rId8" Type="http://schemas.openxmlformats.org/officeDocument/2006/relationships/hyperlink" Target="https://disk.yandex.ru/i/QTETlCLjCHdk2Q" TargetMode="External"/><Relationship Id="rId142" Type="http://schemas.openxmlformats.org/officeDocument/2006/relationships/hyperlink" Target="https://disk.yandex.ru/i/JcNUQb-HRcma5A" TargetMode="External"/><Relationship Id="rId184" Type="http://schemas.openxmlformats.org/officeDocument/2006/relationships/hyperlink" Target="https://disk.yandex.ru/i/KHMajJv1OrC2BA" TargetMode="External"/><Relationship Id="rId391" Type="http://schemas.openxmlformats.org/officeDocument/2006/relationships/hyperlink" Target="https://disk.yandex.ru/i/x6DBdq6STb4thg" TargetMode="External"/><Relationship Id="rId405" Type="http://schemas.openxmlformats.org/officeDocument/2006/relationships/hyperlink" Target="https://disk.yandex.ru/i/0QwEWF4yWkGSIg" TargetMode="External"/><Relationship Id="rId447" Type="http://schemas.openxmlformats.org/officeDocument/2006/relationships/hyperlink" Target="https://yandex.ru/maps/-/CCUCmOeFkD" TargetMode="External"/><Relationship Id="rId612" Type="http://schemas.openxmlformats.org/officeDocument/2006/relationships/hyperlink" Target="https://disk.yandex.com.am/i/lCWSxM8gNGDkeQ" TargetMode="External"/><Relationship Id="rId251" Type="http://schemas.openxmlformats.org/officeDocument/2006/relationships/hyperlink" Target="https://yandex.ru/maps/43/kazan/?ll=48.888223%2C55.865728&amp;mode=usermaps&amp;source=constructorLink&amp;um=constructor%3Af8d2015c73a81c99718d90da7802efdc844e58d532762b382f0ec4fb20ff5712&amp;z=12" TargetMode="External"/><Relationship Id="rId489" Type="http://schemas.openxmlformats.org/officeDocument/2006/relationships/hyperlink" Target="https://yandex.ru/maps/-/CCUCmSU7xA" TargetMode="External"/><Relationship Id="rId46" Type="http://schemas.openxmlformats.org/officeDocument/2006/relationships/hyperlink" Target="https://disk.yandex.ru/i/iGi4-uL4zsh49A" TargetMode="External"/><Relationship Id="rId293" Type="http://schemas.openxmlformats.org/officeDocument/2006/relationships/hyperlink" Target="https://yandex.ru/maps/-/CCUv5KUhkD" TargetMode="External"/><Relationship Id="rId307" Type="http://schemas.openxmlformats.org/officeDocument/2006/relationships/hyperlink" Target="https://disk.yandex.ru/i/0h7wTBoL8T5ZBA" TargetMode="External"/><Relationship Id="rId349" Type="http://schemas.openxmlformats.org/officeDocument/2006/relationships/hyperlink" Target="https://disk.yandex.ru/i/NOVKVfY-LBfZsQ" TargetMode="External"/><Relationship Id="rId514" Type="http://schemas.openxmlformats.org/officeDocument/2006/relationships/hyperlink" Target="https://yandex.ru/maps/-/CCUCmSCqKD" TargetMode="External"/><Relationship Id="rId556" Type="http://schemas.openxmlformats.org/officeDocument/2006/relationships/hyperlink" Target="https://disk.yandex.ru/i/6hYuEL2NH62qWw" TargetMode="External"/><Relationship Id="rId88" Type="http://schemas.openxmlformats.org/officeDocument/2006/relationships/hyperlink" Target="https://disk.yandex.ru/i/buR-WvS9DhSzAw" TargetMode="External"/><Relationship Id="rId111" Type="http://schemas.openxmlformats.org/officeDocument/2006/relationships/hyperlink" Target="https://disk.yandex.ru/i/svxYXoWJqtGcCg" TargetMode="External"/><Relationship Id="rId153" Type="http://schemas.openxmlformats.org/officeDocument/2006/relationships/hyperlink" Target="https://disk.yandex.ru/i/sSh-Lsq3LqVpwA" TargetMode="External"/><Relationship Id="rId195" Type="http://schemas.openxmlformats.org/officeDocument/2006/relationships/hyperlink" Target="https://disk.yandex.ru/i/RAGFarrqjhI2sg" TargetMode="External"/><Relationship Id="rId209" Type="http://schemas.openxmlformats.org/officeDocument/2006/relationships/hyperlink" Target="https://disk.yandex.ru/i/V-91a4L2iwxueQ" TargetMode="External"/><Relationship Id="rId360" Type="http://schemas.openxmlformats.org/officeDocument/2006/relationships/hyperlink" Target="https://disk.yandex.ru/i/E8tibYL-RqcERw" TargetMode="External"/><Relationship Id="rId416" Type="http://schemas.openxmlformats.org/officeDocument/2006/relationships/hyperlink" Target="https://disk.yandex.ru/i/KeIuLBqI4F8R2A" TargetMode="External"/><Relationship Id="rId598" Type="http://schemas.openxmlformats.org/officeDocument/2006/relationships/hyperlink" Target="https://yandex.ru/maps/-/CHTjEHPu" TargetMode="External"/><Relationship Id="rId220" Type="http://schemas.openxmlformats.org/officeDocument/2006/relationships/hyperlink" Target="https://disk.yandex.ru/i/Z0qtX3QV8uFE6g" TargetMode="External"/><Relationship Id="rId458" Type="http://schemas.openxmlformats.org/officeDocument/2006/relationships/hyperlink" Target="https://yandex.ru/maps/-/CCUCmObB1B" TargetMode="External"/><Relationship Id="rId623" Type="http://schemas.openxmlformats.org/officeDocument/2006/relationships/hyperlink" Target="https://disk.yandex.com.am/i/u_p3mjgh8pePVg" TargetMode="External"/><Relationship Id="rId15" Type="http://schemas.openxmlformats.org/officeDocument/2006/relationships/hyperlink" Target="https://disk.yandex.ru/i/FN3pNwUn5FErrA" TargetMode="External"/><Relationship Id="rId57" Type="http://schemas.openxmlformats.org/officeDocument/2006/relationships/hyperlink" Target="https://disk.yandex.ru/i/xDYwqyAPVY4Z8w" TargetMode="External"/><Relationship Id="rId262" Type="http://schemas.openxmlformats.org/officeDocument/2006/relationships/hyperlink" Target="https://disk.yandex.ru/i/uVJ5eIEMy8my5Q" TargetMode="External"/><Relationship Id="rId318" Type="http://schemas.openxmlformats.org/officeDocument/2006/relationships/hyperlink" Target="https://disk.yandex.ru/i/dCPxAblLMhqMZg" TargetMode="External"/><Relationship Id="rId525" Type="http://schemas.openxmlformats.org/officeDocument/2006/relationships/hyperlink" Target="https://yandex.ru/maps/-/CCUCmSc9xD" TargetMode="External"/><Relationship Id="rId567" Type="http://schemas.openxmlformats.org/officeDocument/2006/relationships/hyperlink" Target="https://disk.yandex.ru/i/YvYWBDIihs4V1A" TargetMode="External"/><Relationship Id="rId99" Type="http://schemas.openxmlformats.org/officeDocument/2006/relationships/hyperlink" Target="https://disk.yandex.ru/i/noJYge9WP0H3LA" TargetMode="External"/><Relationship Id="rId122" Type="http://schemas.openxmlformats.org/officeDocument/2006/relationships/hyperlink" Target="https://disk.yandex.ru/i/d2YtJp1NXBhiwQ" TargetMode="External"/><Relationship Id="rId164" Type="http://schemas.openxmlformats.org/officeDocument/2006/relationships/hyperlink" Target="https://disk.yandex.ru/i/4yKcXVyAwiwm0g" TargetMode="External"/><Relationship Id="rId371" Type="http://schemas.openxmlformats.org/officeDocument/2006/relationships/hyperlink" Target="https://disk.yandex.ru/i/-siNsMHyf6z90w" TargetMode="External"/><Relationship Id="rId427" Type="http://schemas.openxmlformats.org/officeDocument/2006/relationships/hyperlink" Target="https://yandex.ru/maps/-/CCUCmKW0GB" TargetMode="External"/><Relationship Id="rId469" Type="http://schemas.openxmlformats.org/officeDocument/2006/relationships/hyperlink" Target="https://yandex.ru/maps/-/CCUCmOwhgD" TargetMode="External"/><Relationship Id="rId634" Type="http://schemas.openxmlformats.org/officeDocument/2006/relationships/hyperlink" Target="https://disk.yandex.com.am/i/omD5NnDTrpTUTg" TargetMode="External"/><Relationship Id="rId26" Type="http://schemas.openxmlformats.org/officeDocument/2006/relationships/hyperlink" Target="https://disk.yandex.ru/i/24DCU99KM73IJA" TargetMode="External"/><Relationship Id="rId231" Type="http://schemas.openxmlformats.org/officeDocument/2006/relationships/hyperlink" Target="https://disk.yandex.ru/i/bJv9Pa_ALJN4Pw" TargetMode="External"/><Relationship Id="rId273" Type="http://schemas.openxmlformats.org/officeDocument/2006/relationships/hyperlink" Target="https://disk.yandex.ru/i/tVRVOWvQ0e2X7g" TargetMode="External"/><Relationship Id="rId329" Type="http://schemas.openxmlformats.org/officeDocument/2006/relationships/hyperlink" Target="https://disk.yandex.ru/i/E5aOJ4X_8OalSQ" TargetMode="External"/><Relationship Id="rId480" Type="http://schemas.openxmlformats.org/officeDocument/2006/relationships/hyperlink" Target="https://yandex.ru/maps/-/CCUCmOt8sA" TargetMode="External"/><Relationship Id="rId536" Type="http://schemas.openxmlformats.org/officeDocument/2006/relationships/hyperlink" Target="https://yandex.ru/maps/-/CCUCmSXYgA" TargetMode="External"/><Relationship Id="rId68" Type="http://schemas.openxmlformats.org/officeDocument/2006/relationships/hyperlink" Target="https://disk.yandex.ru/i/aZ3cyWP9msJQPQ" TargetMode="External"/><Relationship Id="rId133" Type="http://schemas.openxmlformats.org/officeDocument/2006/relationships/hyperlink" Target="https://disk.yandex.ru/i/lOQ3FmHPeKrl0w" TargetMode="External"/><Relationship Id="rId175" Type="http://schemas.openxmlformats.org/officeDocument/2006/relationships/hyperlink" Target="https://disk.yandex.ru/i/MWEOWlorjRTCNA" TargetMode="External"/><Relationship Id="rId340" Type="http://schemas.openxmlformats.org/officeDocument/2006/relationships/hyperlink" Target="https://disk.yandex.ru/i/z8G7l-jdJLLIgA" TargetMode="External"/><Relationship Id="rId578" Type="http://schemas.openxmlformats.org/officeDocument/2006/relationships/hyperlink" Target="https://disk.yandex.com.am/i/vnO4qyMlDLgyvQ" TargetMode="External"/><Relationship Id="rId200" Type="http://schemas.openxmlformats.org/officeDocument/2006/relationships/hyperlink" Target="https://disk.yandex.ru/i/2TeSdhybWKMLrw" TargetMode="External"/><Relationship Id="rId382" Type="http://schemas.openxmlformats.org/officeDocument/2006/relationships/hyperlink" Target="https://disk.yandex.ru/i/kV7r1HDwXucTtw" TargetMode="External"/><Relationship Id="rId438" Type="http://schemas.openxmlformats.org/officeDocument/2006/relationships/hyperlink" Target="https://yandex.ru/maps/-/CCUCmOAhLB" TargetMode="External"/><Relationship Id="rId603" Type="http://schemas.openxmlformats.org/officeDocument/2006/relationships/hyperlink" Target="https://yandex.ru/maps/-/CHTjIM3w" TargetMode="External"/><Relationship Id="rId242" Type="http://schemas.openxmlformats.org/officeDocument/2006/relationships/hyperlink" Target="https://disk.yandex.ru/i/eDzyAxWGiaRYbA" TargetMode="External"/><Relationship Id="rId284" Type="http://schemas.openxmlformats.org/officeDocument/2006/relationships/hyperlink" Target="../Downloads/&#1050;&#1072;&#1079;&#1072;&#1085;&#1100;_&#1065;&#1080;&#1090;&#1099;%203&#1093;6" TargetMode="External"/><Relationship Id="rId491" Type="http://schemas.openxmlformats.org/officeDocument/2006/relationships/hyperlink" Target="https://yandex.ru/maps/-/CCUCmSatsA" TargetMode="External"/><Relationship Id="rId505" Type="http://schemas.openxmlformats.org/officeDocument/2006/relationships/hyperlink" Target="https://yandex.ru/maps/-/CCUCmSbacA" TargetMode="External"/><Relationship Id="rId37" Type="http://schemas.openxmlformats.org/officeDocument/2006/relationships/hyperlink" Target="https://disk.yandex.ru/i/RdiaDD42jUWSRg" TargetMode="External"/><Relationship Id="rId79" Type="http://schemas.openxmlformats.org/officeDocument/2006/relationships/hyperlink" Target="https://disk.yandex.ru/i/xzZ1DKTo6biX9g" TargetMode="External"/><Relationship Id="rId102" Type="http://schemas.openxmlformats.org/officeDocument/2006/relationships/hyperlink" Target="https://disk.yandex.ru/i/3HtpAKn8_Ar9jA" TargetMode="External"/><Relationship Id="rId144" Type="http://schemas.openxmlformats.org/officeDocument/2006/relationships/hyperlink" Target="https://disk.yandex.ru/i/NIPSkWF9G3Uv8A" TargetMode="External"/><Relationship Id="rId547" Type="http://schemas.openxmlformats.org/officeDocument/2006/relationships/hyperlink" Target="https://disk.yandex.ru/i/DipiiCa2DSrzXw" TargetMode="External"/><Relationship Id="rId589" Type="http://schemas.openxmlformats.org/officeDocument/2006/relationships/hyperlink" Target="https://yandex.ru/maps/-/CHTjEV-A" TargetMode="External"/><Relationship Id="rId90" Type="http://schemas.openxmlformats.org/officeDocument/2006/relationships/hyperlink" Target="https://disk.yandex.ru/i/_Mb4B6ZIkmolhA" TargetMode="External"/><Relationship Id="rId186" Type="http://schemas.openxmlformats.org/officeDocument/2006/relationships/hyperlink" Target="https://disk.yandex.ru/i/P06hWF0Ut5D7JA" TargetMode="External"/><Relationship Id="rId351" Type="http://schemas.openxmlformats.org/officeDocument/2006/relationships/hyperlink" Target="https://disk.yandex.ru/i/HM0pcz-Z8kcUMw" TargetMode="External"/><Relationship Id="rId393" Type="http://schemas.openxmlformats.org/officeDocument/2006/relationships/hyperlink" Target="https://disk.yandex.ru/i/bJb1z7yBUDp8iA" TargetMode="External"/><Relationship Id="rId407" Type="http://schemas.openxmlformats.org/officeDocument/2006/relationships/hyperlink" Target="https://disk.yandex.ru/i/9Bic2P_HGpx3Bg" TargetMode="External"/><Relationship Id="rId449" Type="http://schemas.openxmlformats.org/officeDocument/2006/relationships/hyperlink" Target="https://yandex.ru/maps/-/CCUCmOujpB" TargetMode="External"/><Relationship Id="rId614" Type="http://schemas.openxmlformats.org/officeDocument/2006/relationships/hyperlink" Target="https://disk.yandex.com.am/i/hbZ8kLf9S5vC5A" TargetMode="External"/><Relationship Id="rId211" Type="http://schemas.openxmlformats.org/officeDocument/2006/relationships/hyperlink" Target="https://disk.yandex.ru/i/B3kfRGtaUIIOIw" TargetMode="External"/><Relationship Id="rId253" Type="http://schemas.openxmlformats.org/officeDocument/2006/relationships/hyperlink" Target="https://disk.yandex.ru/i/Im6g_hwWWERQsA" TargetMode="External"/><Relationship Id="rId295" Type="http://schemas.openxmlformats.org/officeDocument/2006/relationships/hyperlink" Target="https://yandex.ru/maps/-/CCUv5KqnDC" TargetMode="External"/><Relationship Id="rId309" Type="http://schemas.openxmlformats.org/officeDocument/2006/relationships/hyperlink" Target="https://disk.yandex.ru/i/QYAzmggmzm1Qmw" TargetMode="External"/><Relationship Id="rId460" Type="http://schemas.openxmlformats.org/officeDocument/2006/relationships/hyperlink" Target="https://yandex.ru/maps/-/CCUCmOfegC" TargetMode="External"/><Relationship Id="rId516" Type="http://schemas.openxmlformats.org/officeDocument/2006/relationships/hyperlink" Target="https://yandex.ru/maps/-/CCUCmSGq8D" TargetMode="External"/><Relationship Id="rId48" Type="http://schemas.openxmlformats.org/officeDocument/2006/relationships/hyperlink" Target="https://disk.yandex.ru/i/p5HDuytdWNeXTA" TargetMode="External"/><Relationship Id="rId113" Type="http://schemas.openxmlformats.org/officeDocument/2006/relationships/hyperlink" Target="https://disk.yandex.ru/i/-f45Z2P6KPlIOQ" TargetMode="External"/><Relationship Id="rId320" Type="http://schemas.openxmlformats.org/officeDocument/2006/relationships/hyperlink" Target="https://disk.yandex.ru/i/Yg8WLTPts9n7wg" TargetMode="External"/><Relationship Id="rId558" Type="http://schemas.openxmlformats.org/officeDocument/2006/relationships/hyperlink" Target="https://yandex.ru/maps/-/CHeguK2y" TargetMode="External"/><Relationship Id="rId155" Type="http://schemas.openxmlformats.org/officeDocument/2006/relationships/hyperlink" Target="https://disk.yandex.ru/i/JpBPOf-Qs1VEqA" TargetMode="External"/><Relationship Id="rId197" Type="http://schemas.openxmlformats.org/officeDocument/2006/relationships/hyperlink" Target="https://disk.yandex.ru/i/poAcFHN8D2yHXQ" TargetMode="External"/><Relationship Id="rId362" Type="http://schemas.openxmlformats.org/officeDocument/2006/relationships/hyperlink" Target="https://disk.yandex.ru/i/gXvsYxoRdI2Lrw" TargetMode="External"/><Relationship Id="rId418" Type="http://schemas.openxmlformats.org/officeDocument/2006/relationships/hyperlink" Target="https://disk.yandex.ru/i/FwVxgRnXf3f9BQ" TargetMode="External"/><Relationship Id="rId625" Type="http://schemas.openxmlformats.org/officeDocument/2006/relationships/hyperlink" Target="https://disk.yandex.com.am/i/SRw1xOeFCkBy6w" TargetMode="External"/><Relationship Id="rId222" Type="http://schemas.openxmlformats.org/officeDocument/2006/relationships/hyperlink" Target="https://disk.yandex.ru/i/Qzs45Z6bGz1W3g" TargetMode="External"/><Relationship Id="rId264" Type="http://schemas.openxmlformats.org/officeDocument/2006/relationships/hyperlink" Target="https://disk.yandex.ru/i/_icF5sol1GANPg" TargetMode="External"/><Relationship Id="rId471" Type="http://schemas.openxmlformats.org/officeDocument/2006/relationships/hyperlink" Target="https://yandex.ru/maps/-/CCUCmOHALC" TargetMode="External"/><Relationship Id="rId17" Type="http://schemas.openxmlformats.org/officeDocument/2006/relationships/hyperlink" Target="https://disk.yandex.ru/i/lMgHVSQDhWAnew" TargetMode="External"/><Relationship Id="rId59" Type="http://schemas.openxmlformats.org/officeDocument/2006/relationships/hyperlink" Target="https://disk.yandex.ru/i/S5t-Razst1OpMg" TargetMode="External"/><Relationship Id="rId124" Type="http://schemas.openxmlformats.org/officeDocument/2006/relationships/hyperlink" Target="https://disk.yandex.ru/i/aKHeUKRAcjekNw" TargetMode="External"/><Relationship Id="rId527" Type="http://schemas.openxmlformats.org/officeDocument/2006/relationships/hyperlink" Target="https://yandex.ru/maps/-/CCUCmSg3kB" TargetMode="External"/><Relationship Id="rId569" Type="http://schemas.openxmlformats.org/officeDocument/2006/relationships/hyperlink" Target="https://yandex.ru/maps/-/CHegFA5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5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19" style="1" customWidth="1"/>
    <col min="3" max="3" width="35.85546875" style="2" customWidth="1"/>
    <col min="4" max="4" width="9.5703125" style="3" customWidth="1"/>
    <col min="5" max="5" width="10" style="3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6.140625" style="1" customWidth="1"/>
    <col min="12" max="12" width="12" style="3" customWidth="1"/>
    <col min="13" max="13" width="11" style="3" customWidth="1"/>
    <col min="14" max="14" width="12.140625" style="3" customWidth="1"/>
    <col min="15" max="15" width="19" style="3" customWidth="1"/>
    <col min="16" max="16384" width="9.140625" style="1"/>
  </cols>
  <sheetData>
    <row r="1" spans="1:15" s="4" customFormat="1" x14ac:dyDescent="0.25">
      <c r="A1" s="7" t="s">
        <v>0</v>
      </c>
      <c r="B1" s="7" t="s">
        <v>54</v>
      </c>
      <c r="C1" s="7" t="s">
        <v>1</v>
      </c>
      <c r="D1" s="7" t="s">
        <v>38</v>
      </c>
      <c r="E1" s="7" t="s">
        <v>39</v>
      </c>
      <c r="F1" s="7" t="s">
        <v>153</v>
      </c>
      <c r="G1" s="7" t="s">
        <v>2</v>
      </c>
      <c r="H1" s="7" t="s">
        <v>3</v>
      </c>
      <c r="I1" s="7" t="s">
        <v>5</v>
      </c>
      <c r="J1" s="7" t="s">
        <v>4</v>
      </c>
      <c r="K1" s="7" t="s">
        <v>149</v>
      </c>
      <c r="L1" s="7" t="s">
        <v>150</v>
      </c>
      <c r="M1" s="7" t="s">
        <v>151</v>
      </c>
      <c r="N1" s="7" t="s">
        <v>152</v>
      </c>
      <c r="O1" s="7" t="s">
        <v>37</v>
      </c>
    </row>
    <row r="2" spans="1:15" ht="25.5" x14ac:dyDescent="0.25">
      <c r="A2" s="8" t="s">
        <v>6</v>
      </c>
      <c r="B2" s="8" t="s">
        <v>148</v>
      </c>
      <c r="C2" s="8" t="s">
        <v>84</v>
      </c>
      <c r="D2" s="9" t="s">
        <v>38</v>
      </c>
      <c r="E2" s="9" t="s">
        <v>39</v>
      </c>
      <c r="F2" s="8" t="s">
        <v>32</v>
      </c>
      <c r="G2" s="8" t="s">
        <v>34</v>
      </c>
      <c r="H2" s="8" t="s">
        <v>33</v>
      </c>
      <c r="I2" s="8" t="s">
        <v>336</v>
      </c>
      <c r="J2" s="8" t="s">
        <v>278</v>
      </c>
      <c r="K2" s="8">
        <v>1</v>
      </c>
      <c r="L2" s="5">
        <v>55000</v>
      </c>
      <c r="M2" s="5">
        <v>6500</v>
      </c>
      <c r="N2" s="5">
        <v>3500</v>
      </c>
      <c r="O2" s="8" t="s">
        <v>112</v>
      </c>
    </row>
    <row r="3" spans="1:15" ht="25.5" x14ac:dyDescent="0.25">
      <c r="A3" s="8" t="s">
        <v>6</v>
      </c>
      <c r="B3" s="8" t="s">
        <v>148</v>
      </c>
      <c r="C3" s="8" t="s">
        <v>85</v>
      </c>
      <c r="D3" s="9" t="s">
        <v>38</v>
      </c>
      <c r="E3" s="9" t="s">
        <v>39</v>
      </c>
      <c r="F3" s="8" t="s">
        <v>32</v>
      </c>
      <c r="G3" s="8" t="s">
        <v>35</v>
      </c>
      <c r="H3" s="8" t="s">
        <v>33</v>
      </c>
      <c r="I3" s="8" t="s">
        <v>36</v>
      </c>
      <c r="J3" s="8" t="s">
        <v>279</v>
      </c>
      <c r="K3" s="8">
        <v>1</v>
      </c>
      <c r="L3" s="5">
        <v>55000</v>
      </c>
      <c r="M3" s="5">
        <v>5500</v>
      </c>
      <c r="N3" s="5">
        <v>2500</v>
      </c>
      <c r="O3" s="8" t="s">
        <v>112</v>
      </c>
    </row>
    <row r="4" spans="1:15" ht="38.25" x14ac:dyDescent="0.25">
      <c r="A4" s="8" t="s">
        <v>6</v>
      </c>
      <c r="B4" s="8" t="s">
        <v>148</v>
      </c>
      <c r="C4" s="8" t="s">
        <v>86</v>
      </c>
      <c r="D4" s="9" t="s">
        <v>38</v>
      </c>
      <c r="E4" s="9" t="s">
        <v>39</v>
      </c>
      <c r="F4" s="8" t="s">
        <v>32</v>
      </c>
      <c r="G4" s="8" t="s">
        <v>34</v>
      </c>
      <c r="H4" s="8" t="s">
        <v>33</v>
      </c>
      <c r="I4" s="8" t="s">
        <v>36</v>
      </c>
      <c r="J4" s="8" t="s">
        <v>280</v>
      </c>
      <c r="K4" s="8">
        <v>1</v>
      </c>
      <c r="L4" s="5">
        <v>55000</v>
      </c>
      <c r="M4" s="5">
        <v>5500</v>
      </c>
      <c r="N4" s="5">
        <v>2500</v>
      </c>
      <c r="O4" s="8" t="s">
        <v>113</v>
      </c>
    </row>
    <row r="5" spans="1:15" ht="38.25" x14ac:dyDescent="0.25">
      <c r="A5" s="8" t="s">
        <v>6</v>
      </c>
      <c r="B5" s="8" t="s">
        <v>148</v>
      </c>
      <c r="C5" s="8" t="s">
        <v>86</v>
      </c>
      <c r="D5" s="9" t="s">
        <v>38</v>
      </c>
      <c r="E5" s="9" t="s">
        <v>39</v>
      </c>
      <c r="F5" s="8" t="s">
        <v>32</v>
      </c>
      <c r="G5" s="8" t="s">
        <v>35</v>
      </c>
      <c r="H5" s="8" t="s">
        <v>33</v>
      </c>
      <c r="I5" s="8" t="s">
        <v>36</v>
      </c>
      <c r="J5" s="8" t="s">
        <v>281</v>
      </c>
      <c r="K5" s="8">
        <v>1</v>
      </c>
      <c r="L5" s="5">
        <v>55000</v>
      </c>
      <c r="M5" s="5">
        <v>5500</v>
      </c>
      <c r="N5" s="5">
        <v>2500</v>
      </c>
      <c r="O5" s="8" t="s">
        <v>113</v>
      </c>
    </row>
    <row r="6" spans="1:15" ht="25.5" x14ac:dyDescent="0.25">
      <c r="A6" s="8" t="s">
        <v>6</v>
      </c>
      <c r="B6" s="8" t="s">
        <v>148</v>
      </c>
      <c r="C6" s="8" t="s">
        <v>87</v>
      </c>
      <c r="D6" s="9" t="s">
        <v>38</v>
      </c>
      <c r="E6" s="9" t="s">
        <v>39</v>
      </c>
      <c r="F6" s="8" t="s">
        <v>32</v>
      </c>
      <c r="G6" s="8" t="s">
        <v>34</v>
      </c>
      <c r="H6" s="8" t="s">
        <v>33</v>
      </c>
      <c r="I6" s="8" t="s">
        <v>336</v>
      </c>
      <c r="J6" s="8" t="s">
        <v>282</v>
      </c>
      <c r="K6" s="8">
        <v>1</v>
      </c>
      <c r="L6" s="5">
        <v>55000</v>
      </c>
      <c r="M6" s="5">
        <v>6500</v>
      </c>
      <c r="N6" s="5">
        <v>3500</v>
      </c>
      <c r="O6" s="8" t="s">
        <v>114</v>
      </c>
    </row>
    <row r="7" spans="1:15" x14ac:dyDescent="0.25">
      <c r="A7" s="8" t="s">
        <v>6</v>
      </c>
      <c r="B7" s="8" t="s">
        <v>148</v>
      </c>
      <c r="C7" s="8" t="s">
        <v>88</v>
      </c>
      <c r="D7" s="9" t="s">
        <v>38</v>
      </c>
      <c r="E7" s="9" t="s">
        <v>39</v>
      </c>
      <c r="F7" s="8" t="s">
        <v>32</v>
      </c>
      <c r="G7" s="8" t="s">
        <v>35</v>
      </c>
      <c r="H7" s="8" t="s">
        <v>33</v>
      </c>
      <c r="I7" s="8" t="s">
        <v>36</v>
      </c>
      <c r="J7" s="8" t="s">
        <v>283</v>
      </c>
      <c r="K7" s="8">
        <v>1</v>
      </c>
      <c r="L7" s="5">
        <v>55000</v>
      </c>
      <c r="M7" s="5">
        <v>5500</v>
      </c>
      <c r="N7" s="5">
        <v>2500</v>
      </c>
      <c r="O7" s="8" t="s">
        <v>114</v>
      </c>
    </row>
    <row r="8" spans="1:15" ht="25.5" x14ac:dyDescent="0.25">
      <c r="A8" s="8" t="s">
        <v>6</v>
      </c>
      <c r="B8" s="8" t="s">
        <v>148</v>
      </c>
      <c r="C8" s="8" t="s">
        <v>89</v>
      </c>
      <c r="D8" s="9" t="s">
        <v>38</v>
      </c>
      <c r="E8" s="9" t="s">
        <v>39</v>
      </c>
      <c r="F8" s="8" t="s">
        <v>32</v>
      </c>
      <c r="G8" s="8" t="s">
        <v>34</v>
      </c>
      <c r="H8" s="8" t="s">
        <v>33</v>
      </c>
      <c r="I8" s="8" t="s">
        <v>36</v>
      </c>
      <c r="J8" s="8" t="s">
        <v>284</v>
      </c>
      <c r="K8" s="8">
        <v>1</v>
      </c>
      <c r="L8" s="5">
        <v>55000</v>
      </c>
      <c r="M8" s="5">
        <v>5500</v>
      </c>
      <c r="N8" s="5">
        <v>2500</v>
      </c>
      <c r="O8" s="8" t="s">
        <v>115</v>
      </c>
    </row>
    <row r="9" spans="1:15" ht="25.5" x14ac:dyDescent="0.25">
      <c r="A9" s="8" t="s">
        <v>6</v>
      </c>
      <c r="B9" s="8" t="s">
        <v>148</v>
      </c>
      <c r="C9" s="8" t="s">
        <v>89</v>
      </c>
      <c r="D9" s="9" t="s">
        <v>38</v>
      </c>
      <c r="E9" s="9" t="s">
        <v>39</v>
      </c>
      <c r="F9" s="8" t="s">
        <v>32</v>
      </c>
      <c r="G9" s="8" t="s">
        <v>35</v>
      </c>
      <c r="H9" s="8" t="s">
        <v>33</v>
      </c>
      <c r="I9" s="8" t="s">
        <v>36</v>
      </c>
      <c r="J9" s="8" t="s">
        <v>285</v>
      </c>
      <c r="K9" s="8">
        <v>1</v>
      </c>
      <c r="L9" s="5">
        <v>55000</v>
      </c>
      <c r="M9" s="5">
        <v>5500</v>
      </c>
      <c r="N9" s="5">
        <v>2500</v>
      </c>
      <c r="O9" s="8" t="s">
        <v>115</v>
      </c>
    </row>
    <row r="10" spans="1:15" x14ac:dyDescent="0.25">
      <c r="A10" s="8" t="s">
        <v>6</v>
      </c>
      <c r="B10" s="8" t="s">
        <v>148</v>
      </c>
      <c r="C10" s="8" t="s">
        <v>90</v>
      </c>
      <c r="D10" s="9" t="s">
        <v>38</v>
      </c>
      <c r="E10" s="9" t="s">
        <v>39</v>
      </c>
      <c r="F10" s="8" t="s">
        <v>32</v>
      </c>
      <c r="G10" s="8" t="s">
        <v>34</v>
      </c>
      <c r="H10" s="8" t="s">
        <v>33</v>
      </c>
      <c r="I10" s="8" t="s">
        <v>36</v>
      </c>
      <c r="J10" s="8" t="s">
        <v>286</v>
      </c>
      <c r="K10" s="8">
        <v>1</v>
      </c>
      <c r="L10" s="5">
        <v>55000</v>
      </c>
      <c r="M10" s="5">
        <v>5500</v>
      </c>
      <c r="N10" s="5">
        <v>2500</v>
      </c>
      <c r="O10" s="8" t="s">
        <v>116</v>
      </c>
    </row>
    <row r="11" spans="1:15" x14ac:dyDescent="0.25">
      <c r="A11" s="8" t="s">
        <v>6</v>
      </c>
      <c r="B11" s="8" t="s">
        <v>148</v>
      </c>
      <c r="C11" s="8" t="s">
        <v>90</v>
      </c>
      <c r="D11" s="9" t="s">
        <v>38</v>
      </c>
      <c r="E11" s="9" t="s">
        <v>39</v>
      </c>
      <c r="F11" s="8" t="s">
        <v>32</v>
      </c>
      <c r="G11" s="8" t="s">
        <v>35</v>
      </c>
      <c r="H11" s="8" t="s">
        <v>33</v>
      </c>
      <c r="I11" s="8" t="s">
        <v>36</v>
      </c>
      <c r="J11" s="8" t="s">
        <v>287</v>
      </c>
      <c r="K11" s="8">
        <v>1</v>
      </c>
      <c r="L11" s="5">
        <v>55000</v>
      </c>
      <c r="M11" s="5">
        <v>5500</v>
      </c>
      <c r="N11" s="5">
        <v>2500</v>
      </c>
      <c r="O11" s="8" t="s">
        <v>116</v>
      </c>
    </row>
    <row r="12" spans="1:15" x14ac:dyDescent="0.25">
      <c r="A12" s="8" t="s">
        <v>6</v>
      </c>
      <c r="B12" s="8" t="s">
        <v>148</v>
      </c>
      <c r="C12" s="8" t="s">
        <v>91</v>
      </c>
      <c r="D12" s="9" t="s">
        <v>38</v>
      </c>
      <c r="E12" s="9" t="s">
        <v>39</v>
      </c>
      <c r="F12" s="8" t="s">
        <v>32</v>
      </c>
      <c r="G12" s="8" t="s">
        <v>34</v>
      </c>
      <c r="H12" s="8" t="s">
        <v>33</v>
      </c>
      <c r="I12" s="8" t="s">
        <v>36</v>
      </c>
      <c r="J12" s="8" t="s">
        <v>288</v>
      </c>
      <c r="K12" s="8">
        <v>1</v>
      </c>
      <c r="L12" s="5">
        <v>55000</v>
      </c>
      <c r="M12" s="5">
        <v>5500</v>
      </c>
      <c r="N12" s="5">
        <v>2500</v>
      </c>
      <c r="O12" s="8" t="s">
        <v>117</v>
      </c>
    </row>
    <row r="13" spans="1:15" x14ac:dyDescent="0.25">
      <c r="A13" s="8" t="s">
        <v>6</v>
      </c>
      <c r="B13" s="8" t="s">
        <v>148</v>
      </c>
      <c r="C13" s="8" t="s">
        <v>91</v>
      </c>
      <c r="D13" s="9" t="s">
        <v>38</v>
      </c>
      <c r="E13" s="9" t="s">
        <v>39</v>
      </c>
      <c r="F13" s="8" t="s">
        <v>32</v>
      </c>
      <c r="G13" s="8" t="s">
        <v>35</v>
      </c>
      <c r="H13" s="8" t="s">
        <v>33</v>
      </c>
      <c r="I13" s="8" t="s">
        <v>36</v>
      </c>
      <c r="J13" s="8" t="s">
        <v>289</v>
      </c>
      <c r="K13" s="8">
        <v>1</v>
      </c>
      <c r="L13" s="5">
        <v>55000</v>
      </c>
      <c r="M13" s="5">
        <v>5500</v>
      </c>
      <c r="N13" s="5">
        <v>2500</v>
      </c>
      <c r="O13" s="8" t="s">
        <v>117</v>
      </c>
    </row>
    <row r="14" spans="1:15" x14ac:dyDescent="0.25">
      <c r="A14" s="8" t="s">
        <v>6</v>
      </c>
      <c r="B14" s="8" t="s">
        <v>148</v>
      </c>
      <c r="C14" s="8" t="s">
        <v>92</v>
      </c>
      <c r="D14" s="9" t="s">
        <v>38</v>
      </c>
      <c r="E14" s="9" t="s">
        <v>39</v>
      </c>
      <c r="F14" s="8" t="s">
        <v>32</v>
      </c>
      <c r="G14" s="8" t="s">
        <v>34</v>
      </c>
      <c r="H14" s="8" t="s">
        <v>33</v>
      </c>
      <c r="I14" s="8" t="s">
        <v>336</v>
      </c>
      <c r="J14" s="8" t="s">
        <v>290</v>
      </c>
      <c r="K14" s="8">
        <v>1</v>
      </c>
      <c r="L14" s="5">
        <v>55000</v>
      </c>
      <c r="M14" s="5">
        <v>6500</v>
      </c>
      <c r="N14" s="5">
        <v>3500</v>
      </c>
      <c r="O14" s="8" t="s">
        <v>118</v>
      </c>
    </row>
    <row r="15" spans="1:15" x14ac:dyDescent="0.25">
      <c r="A15" s="8" t="s">
        <v>6</v>
      </c>
      <c r="B15" s="8" t="s">
        <v>148</v>
      </c>
      <c r="C15" s="8" t="s">
        <v>93</v>
      </c>
      <c r="D15" s="9" t="s">
        <v>38</v>
      </c>
      <c r="E15" s="9" t="s">
        <v>39</v>
      </c>
      <c r="F15" s="8" t="s">
        <v>32</v>
      </c>
      <c r="G15" s="8" t="s">
        <v>35</v>
      </c>
      <c r="H15" s="8" t="s">
        <v>33</v>
      </c>
      <c r="I15" s="8" t="s">
        <v>36</v>
      </c>
      <c r="J15" s="8" t="s">
        <v>291</v>
      </c>
      <c r="K15" s="8">
        <v>1</v>
      </c>
      <c r="L15" s="5">
        <v>55000</v>
      </c>
      <c r="M15" s="5">
        <v>5500</v>
      </c>
      <c r="N15" s="5">
        <v>2500</v>
      </c>
      <c r="O15" s="8" t="s">
        <v>118</v>
      </c>
    </row>
    <row r="16" spans="1:15" x14ac:dyDescent="0.25">
      <c r="A16" s="8" t="s">
        <v>6</v>
      </c>
      <c r="B16" s="8" t="s">
        <v>148</v>
      </c>
      <c r="C16" s="8" t="s">
        <v>94</v>
      </c>
      <c r="D16" s="9" t="s">
        <v>38</v>
      </c>
      <c r="E16" s="9" t="s">
        <v>39</v>
      </c>
      <c r="F16" s="8" t="s">
        <v>32</v>
      </c>
      <c r="G16" s="8" t="s">
        <v>34</v>
      </c>
      <c r="H16" s="8" t="s">
        <v>33</v>
      </c>
      <c r="I16" s="8" t="s">
        <v>36</v>
      </c>
      <c r="J16" s="8" t="s">
        <v>292</v>
      </c>
      <c r="K16" s="8">
        <v>1</v>
      </c>
      <c r="L16" s="5">
        <v>55000</v>
      </c>
      <c r="M16" s="5">
        <v>5500</v>
      </c>
      <c r="N16" s="5">
        <v>2500</v>
      </c>
      <c r="O16" s="8" t="s">
        <v>119</v>
      </c>
    </row>
    <row r="17" spans="1:15" x14ac:dyDescent="0.25">
      <c r="A17" s="8" t="s">
        <v>6</v>
      </c>
      <c r="B17" s="8" t="s">
        <v>148</v>
      </c>
      <c r="C17" s="8" t="s">
        <v>94</v>
      </c>
      <c r="D17" s="9" t="s">
        <v>38</v>
      </c>
      <c r="E17" s="9" t="s">
        <v>39</v>
      </c>
      <c r="F17" s="8" t="s">
        <v>32</v>
      </c>
      <c r="G17" s="8" t="s">
        <v>35</v>
      </c>
      <c r="H17" s="8" t="s">
        <v>33</v>
      </c>
      <c r="I17" s="8" t="s">
        <v>36</v>
      </c>
      <c r="J17" s="8" t="s">
        <v>293</v>
      </c>
      <c r="K17" s="8">
        <v>1</v>
      </c>
      <c r="L17" s="5">
        <v>55000</v>
      </c>
      <c r="M17" s="5">
        <v>5500</v>
      </c>
      <c r="N17" s="5">
        <v>2500</v>
      </c>
      <c r="O17" s="8" t="s">
        <v>119</v>
      </c>
    </row>
    <row r="18" spans="1:15" x14ac:dyDescent="0.25">
      <c r="A18" s="8" t="s">
        <v>6</v>
      </c>
      <c r="B18" s="8" t="s">
        <v>148</v>
      </c>
      <c r="C18" s="8" t="s">
        <v>95</v>
      </c>
      <c r="D18" s="9" t="s">
        <v>38</v>
      </c>
      <c r="E18" s="9" t="s">
        <v>39</v>
      </c>
      <c r="F18" s="8" t="s">
        <v>32</v>
      </c>
      <c r="G18" s="8" t="s">
        <v>34</v>
      </c>
      <c r="H18" s="8" t="s">
        <v>33</v>
      </c>
      <c r="I18" s="8" t="s">
        <v>36</v>
      </c>
      <c r="J18" s="8" t="s">
        <v>294</v>
      </c>
      <c r="K18" s="8">
        <v>1</v>
      </c>
      <c r="L18" s="5">
        <v>55000</v>
      </c>
      <c r="M18" s="5">
        <v>5500</v>
      </c>
      <c r="N18" s="5">
        <v>2500</v>
      </c>
      <c r="O18" s="8" t="s">
        <v>120</v>
      </c>
    </row>
    <row r="19" spans="1:15" x14ac:dyDescent="0.25">
      <c r="A19" s="8" t="s">
        <v>6</v>
      </c>
      <c r="B19" s="8" t="s">
        <v>148</v>
      </c>
      <c r="C19" s="8" t="s">
        <v>95</v>
      </c>
      <c r="D19" s="9" t="s">
        <v>38</v>
      </c>
      <c r="E19" s="9" t="s">
        <v>39</v>
      </c>
      <c r="F19" s="8" t="s">
        <v>32</v>
      </c>
      <c r="G19" s="8" t="s">
        <v>35</v>
      </c>
      <c r="H19" s="8" t="s">
        <v>33</v>
      </c>
      <c r="I19" s="8" t="s">
        <v>36</v>
      </c>
      <c r="J19" s="8" t="s">
        <v>295</v>
      </c>
      <c r="K19" s="8">
        <v>1</v>
      </c>
      <c r="L19" s="5">
        <v>55000</v>
      </c>
      <c r="M19" s="5">
        <v>5500</v>
      </c>
      <c r="N19" s="5">
        <v>2500</v>
      </c>
      <c r="O19" s="8" t="s">
        <v>120</v>
      </c>
    </row>
    <row r="20" spans="1:15" ht="25.5" x14ac:dyDescent="0.25">
      <c r="A20" s="8" t="s">
        <v>6</v>
      </c>
      <c r="B20" s="8" t="s">
        <v>148</v>
      </c>
      <c r="C20" s="8" t="s">
        <v>96</v>
      </c>
      <c r="D20" s="9" t="s">
        <v>38</v>
      </c>
      <c r="E20" s="9" t="s">
        <v>39</v>
      </c>
      <c r="F20" s="8" t="s">
        <v>32</v>
      </c>
      <c r="G20" s="8" t="s">
        <v>34</v>
      </c>
      <c r="H20" s="8" t="s">
        <v>33</v>
      </c>
      <c r="I20" s="8" t="s">
        <v>36</v>
      </c>
      <c r="J20" s="8" t="s">
        <v>296</v>
      </c>
      <c r="K20" s="8">
        <v>1</v>
      </c>
      <c r="L20" s="5">
        <v>55000</v>
      </c>
      <c r="M20" s="5">
        <v>5500</v>
      </c>
      <c r="N20" s="5">
        <v>2500</v>
      </c>
      <c r="O20" s="8" t="s">
        <v>121</v>
      </c>
    </row>
    <row r="21" spans="1:15" ht="25.5" x14ac:dyDescent="0.25">
      <c r="A21" s="8" t="s">
        <v>6</v>
      </c>
      <c r="B21" s="8" t="s">
        <v>148</v>
      </c>
      <c r="C21" s="8" t="s">
        <v>96</v>
      </c>
      <c r="D21" s="9" t="s">
        <v>38</v>
      </c>
      <c r="E21" s="9" t="s">
        <v>39</v>
      </c>
      <c r="F21" s="8" t="s">
        <v>32</v>
      </c>
      <c r="G21" s="8" t="s">
        <v>35</v>
      </c>
      <c r="H21" s="8" t="s">
        <v>33</v>
      </c>
      <c r="I21" s="8" t="s">
        <v>36</v>
      </c>
      <c r="J21" s="8" t="s">
        <v>297</v>
      </c>
      <c r="K21" s="8">
        <v>1</v>
      </c>
      <c r="L21" s="5">
        <v>55000</v>
      </c>
      <c r="M21" s="5">
        <v>5500</v>
      </c>
      <c r="N21" s="5">
        <v>2500</v>
      </c>
      <c r="O21" s="8" t="s">
        <v>121</v>
      </c>
    </row>
    <row r="22" spans="1:15" ht="25.5" x14ac:dyDescent="0.25">
      <c r="A22" s="8" t="s">
        <v>6</v>
      </c>
      <c r="B22" s="8" t="s">
        <v>148</v>
      </c>
      <c r="C22" s="8" t="s">
        <v>97</v>
      </c>
      <c r="D22" s="9" t="s">
        <v>38</v>
      </c>
      <c r="E22" s="9" t="s">
        <v>39</v>
      </c>
      <c r="F22" s="8" t="s">
        <v>32</v>
      </c>
      <c r="G22" s="8" t="s">
        <v>34</v>
      </c>
      <c r="H22" s="8" t="s">
        <v>33</v>
      </c>
      <c r="I22" s="8" t="s">
        <v>36</v>
      </c>
      <c r="J22" s="8" t="s">
        <v>298</v>
      </c>
      <c r="K22" s="8">
        <v>1</v>
      </c>
      <c r="L22" s="5">
        <v>55000</v>
      </c>
      <c r="M22" s="5">
        <v>5500</v>
      </c>
      <c r="N22" s="5">
        <v>2500</v>
      </c>
      <c r="O22" s="8" t="s">
        <v>122</v>
      </c>
    </row>
    <row r="23" spans="1:15" ht="25.5" x14ac:dyDescent="0.25">
      <c r="A23" s="8" t="s">
        <v>6</v>
      </c>
      <c r="B23" s="8" t="s">
        <v>148</v>
      </c>
      <c r="C23" s="8" t="s">
        <v>97</v>
      </c>
      <c r="D23" s="9" t="s">
        <v>38</v>
      </c>
      <c r="E23" s="9" t="s">
        <v>39</v>
      </c>
      <c r="F23" s="8" t="s">
        <v>32</v>
      </c>
      <c r="G23" s="8" t="s">
        <v>35</v>
      </c>
      <c r="H23" s="8" t="s">
        <v>33</v>
      </c>
      <c r="I23" s="8" t="s">
        <v>36</v>
      </c>
      <c r="J23" s="8" t="s">
        <v>299</v>
      </c>
      <c r="K23" s="8">
        <v>1</v>
      </c>
      <c r="L23" s="5">
        <v>55000</v>
      </c>
      <c r="M23" s="5">
        <v>5500</v>
      </c>
      <c r="N23" s="5">
        <v>2500</v>
      </c>
      <c r="O23" s="8" t="s">
        <v>122</v>
      </c>
    </row>
    <row r="24" spans="1:15" x14ac:dyDescent="0.25">
      <c r="A24" s="8" t="s">
        <v>6</v>
      </c>
      <c r="B24" s="8" t="s">
        <v>148</v>
      </c>
      <c r="C24" s="8" t="s">
        <v>98</v>
      </c>
      <c r="D24" s="9" t="s">
        <v>38</v>
      </c>
      <c r="E24" s="9" t="s">
        <v>39</v>
      </c>
      <c r="F24" s="8" t="s">
        <v>32</v>
      </c>
      <c r="G24" s="8" t="s">
        <v>34</v>
      </c>
      <c r="H24" s="8" t="s">
        <v>33</v>
      </c>
      <c r="I24" s="8" t="s">
        <v>336</v>
      </c>
      <c r="J24" s="8" t="s">
        <v>300</v>
      </c>
      <c r="K24" s="8">
        <v>1</v>
      </c>
      <c r="L24" s="5">
        <v>55000</v>
      </c>
      <c r="M24" s="5">
        <v>6500</v>
      </c>
      <c r="N24" s="5">
        <v>3500</v>
      </c>
      <c r="O24" s="8" t="s">
        <v>123</v>
      </c>
    </row>
    <row r="25" spans="1:15" x14ac:dyDescent="0.25">
      <c r="A25" s="8" t="s">
        <v>6</v>
      </c>
      <c r="B25" s="8" t="s">
        <v>148</v>
      </c>
      <c r="C25" s="8" t="s">
        <v>99</v>
      </c>
      <c r="D25" s="9" t="s">
        <v>38</v>
      </c>
      <c r="E25" s="9" t="s">
        <v>39</v>
      </c>
      <c r="F25" s="8" t="s">
        <v>32</v>
      </c>
      <c r="G25" s="8" t="s">
        <v>35</v>
      </c>
      <c r="H25" s="8" t="s">
        <v>33</v>
      </c>
      <c r="I25" s="8" t="s">
        <v>36</v>
      </c>
      <c r="J25" s="8" t="s">
        <v>301</v>
      </c>
      <c r="K25" s="8">
        <v>1</v>
      </c>
      <c r="L25" s="5">
        <v>55000</v>
      </c>
      <c r="M25" s="5">
        <v>5500</v>
      </c>
      <c r="N25" s="5">
        <v>2500</v>
      </c>
      <c r="O25" s="8" t="s">
        <v>123</v>
      </c>
    </row>
    <row r="26" spans="1:15" ht="25.5" x14ac:dyDescent="0.25">
      <c r="A26" s="8" t="s">
        <v>6</v>
      </c>
      <c r="B26" s="8" t="s">
        <v>148</v>
      </c>
      <c r="C26" s="8" t="s">
        <v>100</v>
      </c>
      <c r="D26" s="9" t="s">
        <v>38</v>
      </c>
      <c r="E26" s="9" t="s">
        <v>39</v>
      </c>
      <c r="F26" s="8" t="s">
        <v>32</v>
      </c>
      <c r="G26" s="8" t="s">
        <v>34</v>
      </c>
      <c r="H26" s="8" t="s">
        <v>33</v>
      </c>
      <c r="I26" s="8" t="s">
        <v>36</v>
      </c>
      <c r="J26" s="8" t="s">
        <v>302</v>
      </c>
      <c r="K26" s="8">
        <v>1</v>
      </c>
      <c r="L26" s="5">
        <v>55000</v>
      </c>
      <c r="M26" s="5">
        <v>5500</v>
      </c>
      <c r="N26" s="5">
        <v>2500</v>
      </c>
      <c r="O26" s="8" t="s">
        <v>124</v>
      </c>
    </row>
    <row r="27" spans="1:15" ht="25.5" x14ac:dyDescent="0.25">
      <c r="A27" s="8" t="s">
        <v>6</v>
      </c>
      <c r="B27" s="8" t="s">
        <v>148</v>
      </c>
      <c r="C27" s="8" t="s">
        <v>100</v>
      </c>
      <c r="D27" s="9" t="s">
        <v>38</v>
      </c>
      <c r="E27" s="9" t="s">
        <v>39</v>
      </c>
      <c r="F27" s="8" t="s">
        <v>32</v>
      </c>
      <c r="G27" s="8" t="s">
        <v>35</v>
      </c>
      <c r="H27" s="8" t="s">
        <v>33</v>
      </c>
      <c r="I27" s="8" t="s">
        <v>36</v>
      </c>
      <c r="J27" s="8" t="s">
        <v>303</v>
      </c>
      <c r="K27" s="8">
        <v>1</v>
      </c>
      <c r="L27" s="5">
        <v>55000</v>
      </c>
      <c r="M27" s="5">
        <v>5500</v>
      </c>
      <c r="N27" s="5">
        <v>2500</v>
      </c>
      <c r="O27" s="8" t="s">
        <v>124</v>
      </c>
    </row>
    <row r="28" spans="1:15" ht="25.5" x14ac:dyDescent="0.25">
      <c r="A28" s="8" t="s">
        <v>6</v>
      </c>
      <c r="B28" s="8" t="s">
        <v>148</v>
      </c>
      <c r="C28" s="8" t="s">
        <v>101</v>
      </c>
      <c r="D28" s="9" t="s">
        <v>38</v>
      </c>
      <c r="E28" s="9" t="s">
        <v>39</v>
      </c>
      <c r="F28" s="8" t="s">
        <v>32</v>
      </c>
      <c r="G28" s="8" t="s">
        <v>34</v>
      </c>
      <c r="H28" s="8" t="s">
        <v>33</v>
      </c>
      <c r="I28" s="8" t="s">
        <v>36</v>
      </c>
      <c r="J28" s="8" t="s">
        <v>304</v>
      </c>
      <c r="K28" s="8">
        <v>1</v>
      </c>
      <c r="L28" s="5">
        <v>55000</v>
      </c>
      <c r="M28" s="5">
        <v>5500</v>
      </c>
      <c r="N28" s="5">
        <v>2500</v>
      </c>
      <c r="O28" s="8" t="s">
        <v>125</v>
      </c>
    </row>
    <row r="29" spans="1:15" ht="25.5" x14ac:dyDescent="0.25">
      <c r="A29" s="8" t="s">
        <v>6</v>
      </c>
      <c r="B29" s="8" t="s">
        <v>148</v>
      </c>
      <c r="C29" s="8" t="s">
        <v>101</v>
      </c>
      <c r="D29" s="9" t="s">
        <v>38</v>
      </c>
      <c r="E29" s="9" t="s">
        <v>39</v>
      </c>
      <c r="F29" s="8" t="s">
        <v>32</v>
      </c>
      <c r="G29" s="8" t="s">
        <v>35</v>
      </c>
      <c r="H29" s="8" t="s">
        <v>33</v>
      </c>
      <c r="I29" s="8" t="s">
        <v>36</v>
      </c>
      <c r="J29" s="8" t="s">
        <v>305</v>
      </c>
      <c r="K29" s="8">
        <v>1</v>
      </c>
      <c r="L29" s="5">
        <v>55000</v>
      </c>
      <c r="M29" s="5">
        <v>5500</v>
      </c>
      <c r="N29" s="5">
        <v>2500</v>
      </c>
      <c r="O29" s="8" t="s">
        <v>125</v>
      </c>
    </row>
    <row r="30" spans="1:15" ht="25.5" x14ac:dyDescent="0.25">
      <c r="A30" s="8" t="s">
        <v>6</v>
      </c>
      <c r="B30" s="8" t="s">
        <v>148</v>
      </c>
      <c r="C30" s="8" t="s">
        <v>102</v>
      </c>
      <c r="D30" s="9" t="s">
        <v>38</v>
      </c>
      <c r="E30" s="9" t="s">
        <v>39</v>
      </c>
      <c r="F30" s="8" t="s">
        <v>32</v>
      </c>
      <c r="G30" s="8" t="s">
        <v>34</v>
      </c>
      <c r="H30" s="8" t="s">
        <v>33</v>
      </c>
      <c r="I30" s="8" t="s">
        <v>336</v>
      </c>
      <c r="J30" s="8" t="s">
        <v>306</v>
      </c>
      <c r="K30" s="8">
        <v>1</v>
      </c>
      <c r="L30" s="5">
        <v>55000</v>
      </c>
      <c r="M30" s="5">
        <v>6500</v>
      </c>
      <c r="N30" s="5">
        <v>3500</v>
      </c>
      <c r="O30" s="8" t="s">
        <v>126</v>
      </c>
    </row>
    <row r="31" spans="1:15" ht="25.5" x14ac:dyDescent="0.25">
      <c r="A31" s="8" t="s">
        <v>6</v>
      </c>
      <c r="B31" s="8" t="s">
        <v>148</v>
      </c>
      <c r="C31" s="8" t="s">
        <v>103</v>
      </c>
      <c r="D31" s="9" t="s">
        <v>38</v>
      </c>
      <c r="E31" s="9" t="s">
        <v>39</v>
      </c>
      <c r="F31" s="8" t="s">
        <v>32</v>
      </c>
      <c r="G31" s="8" t="s">
        <v>35</v>
      </c>
      <c r="H31" s="8" t="s">
        <v>33</v>
      </c>
      <c r="I31" s="8" t="s">
        <v>36</v>
      </c>
      <c r="J31" s="8" t="s">
        <v>307</v>
      </c>
      <c r="K31" s="8">
        <v>1</v>
      </c>
      <c r="L31" s="5">
        <v>55000</v>
      </c>
      <c r="M31" s="5">
        <v>5500</v>
      </c>
      <c r="N31" s="5">
        <v>2500</v>
      </c>
      <c r="O31" s="8" t="s">
        <v>126</v>
      </c>
    </row>
    <row r="32" spans="1:15" x14ac:dyDescent="0.25">
      <c r="A32" s="8" t="s">
        <v>6</v>
      </c>
      <c r="B32" s="8" t="s">
        <v>148</v>
      </c>
      <c r="C32" s="8" t="s">
        <v>104</v>
      </c>
      <c r="D32" s="9" t="s">
        <v>38</v>
      </c>
      <c r="E32" s="9" t="s">
        <v>39</v>
      </c>
      <c r="F32" s="8" t="s">
        <v>32</v>
      </c>
      <c r="G32" s="8" t="s">
        <v>34</v>
      </c>
      <c r="H32" s="8" t="s">
        <v>33</v>
      </c>
      <c r="I32" s="8" t="s">
        <v>336</v>
      </c>
      <c r="J32" s="8" t="s">
        <v>308</v>
      </c>
      <c r="K32" s="8">
        <v>1</v>
      </c>
      <c r="L32" s="5">
        <v>55000</v>
      </c>
      <c r="M32" s="5">
        <v>6500</v>
      </c>
      <c r="N32" s="5">
        <v>3500</v>
      </c>
      <c r="O32" s="8" t="s">
        <v>127</v>
      </c>
    </row>
    <row r="33" spans="1:15" x14ac:dyDescent="0.25">
      <c r="A33" s="8" t="s">
        <v>6</v>
      </c>
      <c r="B33" s="8" t="s">
        <v>148</v>
      </c>
      <c r="C33" s="8" t="s">
        <v>105</v>
      </c>
      <c r="D33" s="9" t="s">
        <v>38</v>
      </c>
      <c r="E33" s="9" t="s">
        <v>39</v>
      </c>
      <c r="F33" s="8" t="s">
        <v>32</v>
      </c>
      <c r="G33" s="8" t="s">
        <v>35</v>
      </c>
      <c r="H33" s="8" t="s">
        <v>33</v>
      </c>
      <c r="I33" s="8" t="s">
        <v>36</v>
      </c>
      <c r="J33" s="8" t="s">
        <v>309</v>
      </c>
      <c r="K33" s="8">
        <v>1</v>
      </c>
      <c r="L33" s="5">
        <v>55000</v>
      </c>
      <c r="M33" s="5">
        <v>5500</v>
      </c>
      <c r="N33" s="5">
        <v>2500</v>
      </c>
      <c r="O33" s="8" t="s">
        <v>127</v>
      </c>
    </row>
    <row r="34" spans="1:15" ht="25.5" x14ac:dyDescent="0.25">
      <c r="A34" s="8" t="s">
        <v>6</v>
      </c>
      <c r="B34" s="8" t="s">
        <v>148</v>
      </c>
      <c r="C34" s="8" t="s">
        <v>106</v>
      </c>
      <c r="D34" s="9" t="s">
        <v>38</v>
      </c>
      <c r="E34" s="9" t="s">
        <v>39</v>
      </c>
      <c r="F34" s="8" t="s">
        <v>32</v>
      </c>
      <c r="G34" s="8" t="s">
        <v>34</v>
      </c>
      <c r="H34" s="8" t="s">
        <v>33</v>
      </c>
      <c r="I34" s="8" t="s">
        <v>36</v>
      </c>
      <c r="J34" s="8" t="s">
        <v>310</v>
      </c>
      <c r="K34" s="8">
        <v>1</v>
      </c>
      <c r="L34" s="5">
        <v>55000</v>
      </c>
      <c r="M34" s="5">
        <v>5500</v>
      </c>
      <c r="N34" s="5">
        <v>2500</v>
      </c>
      <c r="O34" s="8" t="s">
        <v>128</v>
      </c>
    </row>
    <row r="35" spans="1:15" ht="25.5" x14ac:dyDescent="0.25">
      <c r="A35" s="8" t="s">
        <v>6</v>
      </c>
      <c r="B35" s="8" t="s">
        <v>148</v>
      </c>
      <c r="C35" s="8" t="s">
        <v>106</v>
      </c>
      <c r="D35" s="9" t="s">
        <v>38</v>
      </c>
      <c r="E35" s="9" t="s">
        <v>39</v>
      </c>
      <c r="F35" s="8" t="s">
        <v>32</v>
      </c>
      <c r="G35" s="8" t="s">
        <v>35</v>
      </c>
      <c r="H35" s="8" t="s">
        <v>33</v>
      </c>
      <c r="I35" s="8" t="s">
        <v>36</v>
      </c>
      <c r="J35" s="8" t="s">
        <v>311</v>
      </c>
      <c r="K35" s="8">
        <v>1</v>
      </c>
      <c r="L35" s="5">
        <v>55000</v>
      </c>
      <c r="M35" s="5">
        <v>5500</v>
      </c>
      <c r="N35" s="5">
        <v>2500</v>
      </c>
      <c r="O35" s="8" t="s">
        <v>128</v>
      </c>
    </row>
    <row r="36" spans="1:15" x14ac:dyDescent="0.25">
      <c r="A36" s="8" t="s">
        <v>6</v>
      </c>
      <c r="B36" s="8" t="s">
        <v>148</v>
      </c>
      <c r="C36" s="8" t="s">
        <v>107</v>
      </c>
      <c r="D36" s="9" t="s">
        <v>38</v>
      </c>
      <c r="E36" s="9" t="s">
        <v>39</v>
      </c>
      <c r="F36" s="8" t="s">
        <v>32</v>
      </c>
      <c r="G36" s="8" t="s">
        <v>34</v>
      </c>
      <c r="H36" s="8" t="s">
        <v>33</v>
      </c>
      <c r="I36" s="8" t="s">
        <v>36</v>
      </c>
      <c r="J36" s="8" t="s">
        <v>312</v>
      </c>
      <c r="K36" s="8">
        <v>1</v>
      </c>
      <c r="L36" s="5">
        <v>55000</v>
      </c>
      <c r="M36" s="5">
        <v>5500</v>
      </c>
      <c r="N36" s="5">
        <v>2500</v>
      </c>
      <c r="O36" s="8" t="s">
        <v>129</v>
      </c>
    </row>
    <row r="37" spans="1:15" x14ac:dyDescent="0.25">
      <c r="A37" s="8" t="s">
        <v>6</v>
      </c>
      <c r="B37" s="8" t="s">
        <v>148</v>
      </c>
      <c r="C37" s="8" t="s">
        <v>107</v>
      </c>
      <c r="D37" s="9" t="s">
        <v>38</v>
      </c>
      <c r="E37" s="9" t="s">
        <v>39</v>
      </c>
      <c r="F37" s="8" t="s">
        <v>32</v>
      </c>
      <c r="G37" s="8" t="s">
        <v>35</v>
      </c>
      <c r="H37" s="8" t="s">
        <v>33</v>
      </c>
      <c r="I37" s="8" t="s">
        <v>36</v>
      </c>
      <c r="J37" s="8" t="s">
        <v>313</v>
      </c>
      <c r="K37" s="8">
        <v>1</v>
      </c>
      <c r="L37" s="5">
        <v>55000</v>
      </c>
      <c r="M37" s="5">
        <v>5500</v>
      </c>
      <c r="N37" s="5">
        <v>2500</v>
      </c>
      <c r="O37" s="8" t="s">
        <v>129</v>
      </c>
    </row>
    <row r="38" spans="1:15" x14ac:dyDescent="0.25">
      <c r="A38" s="8" t="s">
        <v>6</v>
      </c>
      <c r="B38" s="8" t="s">
        <v>148</v>
      </c>
      <c r="C38" s="8" t="s">
        <v>108</v>
      </c>
      <c r="D38" s="9" t="s">
        <v>38</v>
      </c>
      <c r="E38" s="9" t="s">
        <v>39</v>
      </c>
      <c r="F38" s="8" t="s">
        <v>32</v>
      </c>
      <c r="G38" s="8" t="s">
        <v>34</v>
      </c>
      <c r="H38" s="8" t="s">
        <v>33</v>
      </c>
      <c r="I38" s="8" t="s">
        <v>36</v>
      </c>
      <c r="J38" s="8" t="s">
        <v>314</v>
      </c>
      <c r="K38" s="8">
        <v>1</v>
      </c>
      <c r="L38" s="5">
        <v>55000</v>
      </c>
      <c r="M38" s="5">
        <v>5500</v>
      </c>
      <c r="N38" s="5">
        <v>2500</v>
      </c>
      <c r="O38" s="8" t="s">
        <v>130</v>
      </c>
    </row>
    <row r="39" spans="1:15" x14ac:dyDescent="0.25">
      <c r="A39" s="8" t="s">
        <v>6</v>
      </c>
      <c r="B39" s="8" t="s">
        <v>148</v>
      </c>
      <c r="C39" s="8" t="s">
        <v>108</v>
      </c>
      <c r="D39" s="9" t="s">
        <v>38</v>
      </c>
      <c r="E39" s="9" t="s">
        <v>39</v>
      </c>
      <c r="F39" s="8" t="s">
        <v>32</v>
      </c>
      <c r="G39" s="8" t="s">
        <v>35</v>
      </c>
      <c r="H39" s="8" t="s">
        <v>33</v>
      </c>
      <c r="I39" s="8" t="s">
        <v>36</v>
      </c>
      <c r="J39" s="8" t="s">
        <v>315</v>
      </c>
      <c r="K39" s="8">
        <v>1</v>
      </c>
      <c r="L39" s="5">
        <v>55000</v>
      </c>
      <c r="M39" s="5">
        <v>5500</v>
      </c>
      <c r="N39" s="5">
        <v>2500</v>
      </c>
      <c r="O39" s="8" t="s">
        <v>130</v>
      </c>
    </row>
    <row r="40" spans="1:15" ht="25.5" x14ac:dyDescent="0.25">
      <c r="A40" s="8" t="s">
        <v>6</v>
      </c>
      <c r="B40" s="8" t="s">
        <v>148</v>
      </c>
      <c r="C40" s="8" t="s">
        <v>109</v>
      </c>
      <c r="D40" s="9" t="s">
        <v>38</v>
      </c>
      <c r="E40" s="9" t="s">
        <v>39</v>
      </c>
      <c r="F40" s="8" t="s">
        <v>32</v>
      </c>
      <c r="G40" s="8" t="s">
        <v>34</v>
      </c>
      <c r="H40" s="8" t="s">
        <v>33</v>
      </c>
      <c r="I40" s="8" t="s">
        <v>36</v>
      </c>
      <c r="J40" s="8" t="s">
        <v>316</v>
      </c>
      <c r="K40" s="8">
        <v>1</v>
      </c>
      <c r="L40" s="5">
        <v>55000</v>
      </c>
      <c r="M40" s="5">
        <v>5500</v>
      </c>
      <c r="N40" s="5">
        <v>2500</v>
      </c>
      <c r="O40" s="8" t="s">
        <v>131</v>
      </c>
    </row>
    <row r="41" spans="1:15" ht="25.5" x14ac:dyDescent="0.25">
      <c r="A41" s="8" t="s">
        <v>6</v>
      </c>
      <c r="B41" s="8" t="s">
        <v>148</v>
      </c>
      <c r="C41" s="8" t="s">
        <v>109</v>
      </c>
      <c r="D41" s="9" t="s">
        <v>38</v>
      </c>
      <c r="E41" s="9" t="s">
        <v>39</v>
      </c>
      <c r="F41" s="8" t="s">
        <v>32</v>
      </c>
      <c r="G41" s="8" t="s">
        <v>35</v>
      </c>
      <c r="H41" s="8" t="s">
        <v>33</v>
      </c>
      <c r="I41" s="8" t="s">
        <v>36</v>
      </c>
      <c r="J41" s="8" t="s">
        <v>317</v>
      </c>
      <c r="K41" s="8">
        <v>1</v>
      </c>
      <c r="L41" s="5">
        <v>55000</v>
      </c>
      <c r="M41" s="5">
        <v>5500</v>
      </c>
      <c r="N41" s="5">
        <v>2500</v>
      </c>
      <c r="O41" s="8" t="s">
        <v>131</v>
      </c>
    </row>
    <row r="42" spans="1:15" ht="25.5" x14ac:dyDescent="0.25">
      <c r="A42" s="8" t="s">
        <v>6</v>
      </c>
      <c r="B42" s="8" t="s">
        <v>148</v>
      </c>
      <c r="C42" s="8" t="s">
        <v>8</v>
      </c>
      <c r="D42" s="9" t="s">
        <v>38</v>
      </c>
      <c r="E42" s="9" t="s">
        <v>39</v>
      </c>
      <c r="F42" s="8" t="s">
        <v>32</v>
      </c>
      <c r="G42" s="8" t="s">
        <v>34</v>
      </c>
      <c r="H42" s="8" t="s">
        <v>33</v>
      </c>
      <c r="I42" s="8" t="s">
        <v>36</v>
      </c>
      <c r="J42" s="8" t="s">
        <v>180</v>
      </c>
      <c r="K42" s="8">
        <v>1</v>
      </c>
      <c r="L42" s="5">
        <v>66600</v>
      </c>
      <c r="M42" s="5">
        <v>5500</v>
      </c>
      <c r="N42" s="5">
        <v>4500</v>
      </c>
      <c r="O42" s="10" t="s">
        <v>697</v>
      </c>
    </row>
    <row r="43" spans="1:15" ht="25.5" x14ac:dyDescent="0.25">
      <c r="A43" s="8" t="s">
        <v>6</v>
      </c>
      <c r="B43" s="8" t="s">
        <v>148</v>
      </c>
      <c r="C43" s="8" t="s">
        <v>8</v>
      </c>
      <c r="D43" s="9" t="s">
        <v>38</v>
      </c>
      <c r="E43" s="9" t="s">
        <v>39</v>
      </c>
      <c r="F43" s="8" t="s">
        <v>32</v>
      </c>
      <c r="G43" s="8" t="s">
        <v>35</v>
      </c>
      <c r="H43" s="8" t="s">
        <v>33</v>
      </c>
      <c r="I43" s="8" t="s">
        <v>36</v>
      </c>
      <c r="J43" s="8" t="s">
        <v>181</v>
      </c>
      <c r="K43" s="8">
        <v>1</v>
      </c>
      <c r="L43" s="5">
        <v>66600</v>
      </c>
      <c r="M43" s="5">
        <v>5500</v>
      </c>
      <c r="N43" s="5">
        <v>4500</v>
      </c>
      <c r="O43" s="10" t="s">
        <v>697</v>
      </c>
    </row>
    <row r="44" spans="1:15" ht="38.25" x14ac:dyDescent="0.25">
      <c r="A44" s="8" t="s">
        <v>6</v>
      </c>
      <c r="B44" s="8" t="s">
        <v>148</v>
      </c>
      <c r="C44" s="8" t="s">
        <v>9</v>
      </c>
      <c r="D44" s="9" t="s">
        <v>38</v>
      </c>
      <c r="E44" s="9" t="s">
        <v>39</v>
      </c>
      <c r="F44" s="8" t="s">
        <v>32</v>
      </c>
      <c r="G44" s="8" t="s">
        <v>34</v>
      </c>
      <c r="H44" s="8" t="s">
        <v>33</v>
      </c>
      <c r="I44" s="8" t="s">
        <v>336</v>
      </c>
      <c r="J44" s="8" t="s">
        <v>182</v>
      </c>
      <c r="K44" s="8">
        <v>1</v>
      </c>
      <c r="L44" s="5">
        <v>71500</v>
      </c>
      <c r="M44" s="5">
        <v>6800</v>
      </c>
      <c r="N44" s="5">
        <v>6000</v>
      </c>
      <c r="O44" s="8" t="s">
        <v>41</v>
      </c>
    </row>
    <row r="45" spans="1:15" ht="38.25" x14ac:dyDescent="0.25">
      <c r="A45" s="8" t="s">
        <v>6</v>
      </c>
      <c r="B45" s="8" t="s">
        <v>148</v>
      </c>
      <c r="C45" s="8" t="s">
        <v>9</v>
      </c>
      <c r="D45" s="9" t="s">
        <v>38</v>
      </c>
      <c r="E45" s="9" t="s">
        <v>39</v>
      </c>
      <c r="F45" s="8" t="s">
        <v>32</v>
      </c>
      <c r="G45" s="8" t="s">
        <v>34</v>
      </c>
      <c r="H45" s="8" t="s">
        <v>33</v>
      </c>
      <c r="I45" s="8" t="s">
        <v>336</v>
      </c>
      <c r="J45" s="8" t="s">
        <v>183</v>
      </c>
      <c r="K45" s="8">
        <v>1</v>
      </c>
      <c r="L45" s="5">
        <v>71500</v>
      </c>
      <c r="M45" s="5">
        <v>6800</v>
      </c>
      <c r="N45" s="5">
        <v>6000</v>
      </c>
      <c r="O45" s="8" t="s">
        <v>41</v>
      </c>
    </row>
    <row r="46" spans="1:15" ht="38.25" x14ac:dyDescent="0.25">
      <c r="A46" s="8" t="s">
        <v>6</v>
      </c>
      <c r="B46" s="8" t="s">
        <v>148</v>
      </c>
      <c r="C46" s="8" t="s">
        <v>9</v>
      </c>
      <c r="D46" s="9" t="s">
        <v>38</v>
      </c>
      <c r="E46" s="9" t="s">
        <v>39</v>
      </c>
      <c r="F46" s="8" t="s">
        <v>32</v>
      </c>
      <c r="G46" s="8" t="s">
        <v>34</v>
      </c>
      <c r="H46" s="8" t="s">
        <v>33</v>
      </c>
      <c r="I46" s="8" t="s">
        <v>336</v>
      </c>
      <c r="J46" s="8" t="s">
        <v>184</v>
      </c>
      <c r="K46" s="8">
        <v>1</v>
      </c>
      <c r="L46" s="5">
        <v>71500</v>
      </c>
      <c r="M46" s="5">
        <v>6800</v>
      </c>
      <c r="N46" s="5">
        <v>6000</v>
      </c>
      <c r="O46" s="8" t="s">
        <v>41</v>
      </c>
    </row>
    <row r="47" spans="1:15" ht="25.5" x14ac:dyDescent="0.25">
      <c r="A47" s="8" t="s">
        <v>6</v>
      </c>
      <c r="B47" s="8" t="s">
        <v>148</v>
      </c>
      <c r="C47" s="8" t="s">
        <v>10</v>
      </c>
      <c r="D47" s="9" t="s">
        <v>38</v>
      </c>
      <c r="E47" s="9" t="s">
        <v>39</v>
      </c>
      <c r="F47" s="8" t="s">
        <v>32</v>
      </c>
      <c r="G47" s="8" t="s">
        <v>34</v>
      </c>
      <c r="H47" s="8" t="s">
        <v>33</v>
      </c>
      <c r="I47" s="8" t="s">
        <v>36</v>
      </c>
      <c r="J47" s="8" t="s">
        <v>186</v>
      </c>
      <c r="K47" s="8">
        <v>1</v>
      </c>
      <c r="L47" s="5">
        <v>58200</v>
      </c>
      <c r="M47" s="5">
        <v>5500</v>
      </c>
      <c r="N47" s="5">
        <v>4500</v>
      </c>
      <c r="O47" s="8" t="s">
        <v>42</v>
      </c>
    </row>
    <row r="48" spans="1:15" ht="25.5" x14ac:dyDescent="0.25">
      <c r="A48" s="8" t="s">
        <v>6</v>
      </c>
      <c r="B48" s="8" t="s">
        <v>148</v>
      </c>
      <c r="C48" s="8" t="s">
        <v>10</v>
      </c>
      <c r="D48" s="9" t="s">
        <v>38</v>
      </c>
      <c r="E48" s="9" t="s">
        <v>39</v>
      </c>
      <c r="F48" s="8" t="s">
        <v>32</v>
      </c>
      <c r="G48" s="8" t="s">
        <v>35</v>
      </c>
      <c r="H48" s="8" t="s">
        <v>33</v>
      </c>
      <c r="I48" s="8" t="s">
        <v>36</v>
      </c>
      <c r="J48" s="8" t="s">
        <v>187</v>
      </c>
      <c r="K48" s="8">
        <v>1</v>
      </c>
      <c r="L48" s="5">
        <v>58200</v>
      </c>
      <c r="M48" s="5">
        <v>5500</v>
      </c>
      <c r="N48" s="5">
        <v>4500</v>
      </c>
      <c r="O48" s="8" t="s">
        <v>42</v>
      </c>
    </row>
    <row r="49" spans="1:15" ht="25.5" x14ac:dyDescent="0.25">
      <c r="A49" s="8" t="s">
        <v>6</v>
      </c>
      <c r="B49" s="8" t="s">
        <v>148</v>
      </c>
      <c r="C49" s="8" t="s">
        <v>11</v>
      </c>
      <c r="D49" s="9" t="s">
        <v>38</v>
      </c>
      <c r="E49" s="9" t="s">
        <v>39</v>
      </c>
      <c r="F49" s="8" t="s">
        <v>32</v>
      </c>
      <c r="G49" s="8" t="s">
        <v>34</v>
      </c>
      <c r="H49" s="8" t="s">
        <v>33</v>
      </c>
      <c r="I49" s="8" t="s">
        <v>336</v>
      </c>
      <c r="J49" s="8" t="s">
        <v>188</v>
      </c>
      <c r="K49" s="8">
        <v>1</v>
      </c>
      <c r="L49" s="5">
        <v>71500</v>
      </c>
      <c r="M49" s="5">
        <v>6800</v>
      </c>
      <c r="N49" s="5">
        <v>6000</v>
      </c>
      <c r="O49" s="10" t="s">
        <v>699</v>
      </c>
    </row>
    <row r="50" spans="1:15" ht="25.5" x14ac:dyDescent="0.25">
      <c r="A50" s="8" t="s">
        <v>6</v>
      </c>
      <c r="B50" s="8" t="s">
        <v>148</v>
      </c>
      <c r="C50" s="8" t="s">
        <v>11</v>
      </c>
      <c r="D50" s="9" t="s">
        <v>38</v>
      </c>
      <c r="E50" s="9" t="s">
        <v>39</v>
      </c>
      <c r="F50" s="8" t="s">
        <v>32</v>
      </c>
      <c r="G50" s="8" t="s">
        <v>34</v>
      </c>
      <c r="H50" s="8" t="s">
        <v>33</v>
      </c>
      <c r="I50" s="8" t="s">
        <v>336</v>
      </c>
      <c r="J50" s="8" t="s">
        <v>189</v>
      </c>
      <c r="K50" s="8">
        <v>1</v>
      </c>
      <c r="L50" s="5">
        <v>71500</v>
      </c>
      <c r="M50" s="5">
        <v>6800</v>
      </c>
      <c r="N50" s="5">
        <v>6000</v>
      </c>
      <c r="O50" s="10" t="s">
        <v>699</v>
      </c>
    </row>
    <row r="51" spans="1:15" ht="25.5" x14ac:dyDescent="0.25">
      <c r="A51" s="8" t="s">
        <v>6</v>
      </c>
      <c r="B51" s="8" t="s">
        <v>148</v>
      </c>
      <c r="C51" s="8" t="s">
        <v>11</v>
      </c>
      <c r="D51" s="9" t="s">
        <v>38</v>
      </c>
      <c r="E51" s="9" t="s">
        <v>39</v>
      </c>
      <c r="F51" s="8" t="s">
        <v>32</v>
      </c>
      <c r="G51" s="8" t="s">
        <v>34</v>
      </c>
      <c r="H51" s="8" t="s">
        <v>33</v>
      </c>
      <c r="I51" s="8" t="s">
        <v>336</v>
      </c>
      <c r="J51" s="8" t="s">
        <v>190</v>
      </c>
      <c r="K51" s="8">
        <v>1</v>
      </c>
      <c r="L51" s="5">
        <v>71500</v>
      </c>
      <c r="M51" s="5">
        <v>6800</v>
      </c>
      <c r="N51" s="5">
        <v>6000</v>
      </c>
      <c r="O51" s="10" t="s">
        <v>699</v>
      </c>
    </row>
    <row r="52" spans="1:15" ht="25.5" x14ac:dyDescent="0.25">
      <c r="A52" s="8" t="s">
        <v>6</v>
      </c>
      <c r="B52" s="8" t="s">
        <v>148</v>
      </c>
      <c r="C52" s="8" t="s">
        <v>13</v>
      </c>
      <c r="D52" s="9" t="s">
        <v>38</v>
      </c>
      <c r="E52" s="9" t="s">
        <v>39</v>
      </c>
      <c r="F52" s="8" t="s">
        <v>32</v>
      </c>
      <c r="G52" s="8" t="s">
        <v>34</v>
      </c>
      <c r="H52" s="8" t="s">
        <v>33</v>
      </c>
      <c r="I52" s="8" t="s">
        <v>336</v>
      </c>
      <c r="J52" s="8" t="s">
        <v>192</v>
      </c>
      <c r="K52" s="8">
        <v>1</v>
      </c>
      <c r="L52" s="5">
        <v>71500</v>
      </c>
      <c r="M52" s="5">
        <v>6800</v>
      </c>
      <c r="N52" s="5">
        <v>6000</v>
      </c>
      <c r="O52" s="8" t="s">
        <v>43</v>
      </c>
    </row>
    <row r="53" spans="1:15" x14ac:dyDescent="0.25">
      <c r="A53" s="8" t="s">
        <v>6</v>
      </c>
      <c r="B53" s="8" t="s">
        <v>148</v>
      </c>
      <c r="C53" s="8" t="s">
        <v>15</v>
      </c>
      <c r="D53" s="9" t="s">
        <v>38</v>
      </c>
      <c r="E53" s="9" t="s">
        <v>39</v>
      </c>
      <c r="F53" s="8" t="s">
        <v>32</v>
      </c>
      <c r="G53" s="8" t="s">
        <v>34</v>
      </c>
      <c r="H53" s="8" t="s">
        <v>33</v>
      </c>
      <c r="I53" s="8" t="s">
        <v>36</v>
      </c>
      <c r="J53" s="8" t="s">
        <v>196</v>
      </c>
      <c r="K53" s="8">
        <v>1</v>
      </c>
      <c r="L53" s="5">
        <v>58200</v>
      </c>
      <c r="M53" s="5">
        <v>5500</v>
      </c>
      <c r="N53" s="5">
        <v>4500</v>
      </c>
      <c r="O53" s="8" t="s">
        <v>44</v>
      </c>
    </row>
    <row r="54" spans="1:15" x14ac:dyDescent="0.25">
      <c r="A54" s="8" t="s">
        <v>6</v>
      </c>
      <c r="B54" s="8" t="s">
        <v>148</v>
      </c>
      <c r="C54" s="8" t="s">
        <v>15</v>
      </c>
      <c r="D54" s="9" t="s">
        <v>38</v>
      </c>
      <c r="E54" s="9" t="s">
        <v>39</v>
      </c>
      <c r="F54" s="8" t="s">
        <v>32</v>
      </c>
      <c r="G54" s="8" t="s">
        <v>35</v>
      </c>
      <c r="H54" s="8" t="s">
        <v>33</v>
      </c>
      <c r="I54" s="8" t="s">
        <v>36</v>
      </c>
      <c r="J54" s="8" t="s">
        <v>197</v>
      </c>
      <c r="K54" s="8">
        <v>1</v>
      </c>
      <c r="L54" s="5">
        <v>58200</v>
      </c>
      <c r="M54" s="5">
        <v>5500</v>
      </c>
      <c r="N54" s="5">
        <v>4500</v>
      </c>
      <c r="O54" s="8" t="s">
        <v>44</v>
      </c>
    </row>
    <row r="55" spans="1:15" ht="25.5" x14ac:dyDescent="0.25">
      <c r="A55" s="8" t="s">
        <v>6</v>
      </c>
      <c r="B55" s="8" t="s">
        <v>148</v>
      </c>
      <c r="C55" s="8" t="s">
        <v>16</v>
      </c>
      <c r="D55" s="9" t="s">
        <v>38</v>
      </c>
      <c r="E55" s="9" t="s">
        <v>39</v>
      </c>
      <c r="F55" s="8" t="s">
        <v>32</v>
      </c>
      <c r="G55" s="8" t="s">
        <v>34</v>
      </c>
      <c r="H55" s="8" t="s">
        <v>33</v>
      </c>
      <c r="I55" s="8" t="s">
        <v>36</v>
      </c>
      <c r="J55" s="8" t="s">
        <v>198</v>
      </c>
      <c r="K55" s="8">
        <v>1</v>
      </c>
      <c r="L55" s="5">
        <v>66600</v>
      </c>
      <c r="M55" s="5">
        <v>5500</v>
      </c>
      <c r="N55" s="5">
        <v>4500</v>
      </c>
      <c r="O55" s="8" t="s">
        <v>45</v>
      </c>
    </row>
    <row r="56" spans="1:15" ht="25.5" x14ac:dyDescent="0.25">
      <c r="A56" s="8" t="s">
        <v>6</v>
      </c>
      <c r="B56" s="8" t="s">
        <v>148</v>
      </c>
      <c r="C56" s="8" t="s">
        <v>16</v>
      </c>
      <c r="D56" s="9" t="s">
        <v>38</v>
      </c>
      <c r="E56" s="9" t="s">
        <v>39</v>
      </c>
      <c r="F56" s="8" t="s">
        <v>32</v>
      </c>
      <c r="G56" s="8" t="s">
        <v>35</v>
      </c>
      <c r="H56" s="8" t="s">
        <v>33</v>
      </c>
      <c r="I56" s="8" t="s">
        <v>36</v>
      </c>
      <c r="J56" s="8" t="s">
        <v>199</v>
      </c>
      <c r="K56" s="8">
        <v>1</v>
      </c>
      <c r="L56" s="5">
        <v>66600</v>
      </c>
      <c r="M56" s="5">
        <v>5500</v>
      </c>
      <c r="N56" s="5">
        <v>4500</v>
      </c>
      <c r="O56" s="8" t="s">
        <v>45</v>
      </c>
    </row>
    <row r="57" spans="1:15" ht="25.5" x14ac:dyDescent="0.25">
      <c r="A57" s="8" t="s">
        <v>6</v>
      </c>
      <c r="B57" s="8" t="s">
        <v>148</v>
      </c>
      <c r="C57" s="8" t="s">
        <v>19</v>
      </c>
      <c r="D57" s="9" t="s">
        <v>38</v>
      </c>
      <c r="E57" s="9" t="s">
        <v>39</v>
      </c>
      <c r="F57" s="8" t="s">
        <v>32</v>
      </c>
      <c r="G57" s="8" t="s">
        <v>34</v>
      </c>
      <c r="H57" s="8" t="s">
        <v>33</v>
      </c>
      <c r="I57" s="8" t="s">
        <v>336</v>
      </c>
      <c r="J57" s="8" t="s">
        <v>202</v>
      </c>
      <c r="K57" s="8">
        <v>1</v>
      </c>
      <c r="L57" s="5">
        <v>71500</v>
      </c>
      <c r="M57" s="5">
        <v>6800</v>
      </c>
      <c r="N57" s="5">
        <v>6000</v>
      </c>
      <c r="O57" s="8" t="s">
        <v>46</v>
      </c>
    </row>
    <row r="58" spans="1:15" ht="25.5" x14ac:dyDescent="0.25">
      <c r="A58" s="8" t="s">
        <v>6</v>
      </c>
      <c r="B58" s="8" t="s">
        <v>148</v>
      </c>
      <c r="C58" s="8" t="s">
        <v>19</v>
      </c>
      <c r="D58" s="9" t="s">
        <v>38</v>
      </c>
      <c r="E58" s="9" t="s">
        <v>39</v>
      </c>
      <c r="F58" s="8" t="s">
        <v>32</v>
      </c>
      <c r="G58" s="8" t="s">
        <v>34</v>
      </c>
      <c r="H58" s="8" t="s">
        <v>33</v>
      </c>
      <c r="I58" s="8" t="s">
        <v>336</v>
      </c>
      <c r="J58" s="8" t="s">
        <v>203</v>
      </c>
      <c r="K58" s="8">
        <v>1</v>
      </c>
      <c r="L58" s="5">
        <v>71500</v>
      </c>
      <c r="M58" s="5">
        <v>6800</v>
      </c>
      <c r="N58" s="5">
        <v>6000</v>
      </c>
      <c r="O58" s="8" t="s">
        <v>46</v>
      </c>
    </row>
    <row r="59" spans="1:15" ht="25.5" x14ac:dyDescent="0.25">
      <c r="A59" s="8" t="s">
        <v>6</v>
      </c>
      <c r="B59" s="8" t="s">
        <v>148</v>
      </c>
      <c r="C59" s="8" t="s">
        <v>19</v>
      </c>
      <c r="D59" s="9" t="s">
        <v>38</v>
      </c>
      <c r="E59" s="9" t="s">
        <v>39</v>
      </c>
      <c r="F59" s="8" t="s">
        <v>32</v>
      </c>
      <c r="G59" s="8" t="s">
        <v>34</v>
      </c>
      <c r="H59" s="8" t="s">
        <v>33</v>
      </c>
      <c r="I59" s="8" t="s">
        <v>336</v>
      </c>
      <c r="J59" s="8" t="s">
        <v>204</v>
      </c>
      <c r="K59" s="8">
        <v>1</v>
      </c>
      <c r="L59" s="5">
        <v>71500</v>
      </c>
      <c r="M59" s="5">
        <v>6800</v>
      </c>
      <c r="N59" s="5">
        <v>6000</v>
      </c>
      <c r="O59" s="8" t="s">
        <v>46</v>
      </c>
    </row>
    <row r="60" spans="1:15" ht="25.5" x14ac:dyDescent="0.25">
      <c r="A60" s="8" t="s">
        <v>6</v>
      </c>
      <c r="B60" s="8" t="s">
        <v>148</v>
      </c>
      <c r="C60" s="8" t="s">
        <v>20</v>
      </c>
      <c r="D60" s="9" t="s">
        <v>38</v>
      </c>
      <c r="E60" s="9" t="s">
        <v>39</v>
      </c>
      <c r="F60" s="8" t="s">
        <v>32</v>
      </c>
      <c r="G60" s="8" t="s">
        <v>34</v>
      </c>
      <c r="H60" s="8" t="s">
        <v>33</v>
      </c>
      <c r="I60" s="8" t="s">
        <v>36</v>
      </c>
      <c r="J60" s="8" t="s">
        <v>206</v>
      </c>
      <c r="K60" s="8">
        <v>1</v>
      </c>
      <c r="L60" s="5">
        <v>71500</v>
      </c>
      <c r="M60" s="5">
        <v>5500</v>
      </c>
      <c r="N60" s="5">
        <v>4500</v>
      </c>
      <c r="O60" s="8" t="s">
        <v>47</v>
      </c>
    </row>
    <row r="61" spans="1:15" ht="25.5" x14ac:dyDescent="0.25">
      <c r="A61" s="8" t="s">
        <v>6</v>
      </c>
      <c r="B61" s="8" t="s">
        <v>148</v>
      </c>
      <c r="C61" s="8" t="s">
        <v>20</v>
      </c>
      <c r="D61" s="9" t="s">
        <v>38</v>
      </c>
      <c r="E61" s="9" t="s">
        <v>39</v>
      </c>
      <c r="F61" s="8" t="s">
        <v>32</v>
      </c>
      <c r="G61" s="8" t="s">
        <v>35</v>
      </c>
      <c r="H61" s="8" t="s">
        <v>33</v>
      </c>
      <c r="I61" s="8" t="s">
        <v>36</v>
      </c>
      <c r="J61" s="8" t="s">
        <v>207</v>
      </c>
      <c r="K61" s="8">
        <v>1</v>
      </c>
      <c r="L61" s="5">
        <v>71500</v>
      </c>
      <c r="M61" s="5">
        <v>5500</v>
      </c>
      <c r="N61" s="5">
        <v>4500</v>
      </c>
      <c r="O61" s="8" t="s">
        <v>47</v>
      </c>
    </row>
    <row r="62" spans="1:15" ht="25.5" x14ac:dyDescent="0.25">
      <c r="A62" s="8" t="s">
        <v>6</v>
      </c>
      <c r="B62" s="8" t="s">
        <v>148</v>
      </c>
      <c r="C62" s="8" t="s">
        <v>21</v>
      </c>
      <c r="D62" s="9" t="s">
        <v>38</v>
      </c>
      <c r="E62" s="9" t="s">
        <v>39</v>
      </c>
      <c r="F62" s="8" t="s">
        <v>32</v>
      </c>
      <c r="G62" s="8" t="s">
        <v>34</v>
      </c>
      <c r="H62" s="8" t="s">
        <v>33</v>
      </c>
      <c r="I62" s="8" t="s">
        <v>336</v>
      </c>
      <c r="J62" s="8" t="s">
        <v>208</v>
      </c>
      <c r="K62" s="8">
        <v>1</v>
      </c>
      <c r="L62" s="5">
        <v>71500</v>
      </c>
      <c r="M62" s="5">
        <v>6800</v>
      </c>
      <c r="N62" s="5">
        <v>6000</v>
      </c>
      <c r="O62" s="10" t="s">
        <v>698</v>
      </c>
    </row>
    <row r="63" spans="1:15" ht="38.25" x14ac:dyDescent="0.25">
      <c r="A63" s="8" t="s">
        <v>6</v>
      </c>
      <c r="B63" s="8" t="s">
        <v>148</v>
      </c>
      <c r="C63" s="8" t="s">
        <v>29</v>
      </c>
      <c r="D63" s="9" t="s">
        <v>38</v>
      </c>
      <c r="E63" s="9" t="s">
        <v>39</v>
      </c>
      <c r="F63" s="8" t="s">
        <v>32</v>
      </c>
      <c r="G63" s="8" t="s">
        <v>34</v>
      </c>
      <c r="H63" s="8" t="s">
        <v>33</v>
      </c>
      <c r="I63" s="8" t="s">
        <v>336</v>
      </c>
      <c r="J63" s="8" t="s">
        <v>223</v>
      </c>
      <c r="K63" s="8">
        <v>1</v>
      </c>
      <c r="L63" s="5">
        <v>71500</v>
      </c>
      <c r="M63" s="5">
        <v>6800</v>
      </c>
      <c r="N63" s="5">
        <v>6000</v>
      </c>
      <c r="O63" s="8" t="s">
        <v>53</v>
      </c>
    </row>
    <row r="64" spans="1:15" ht="38.25" x14ac:dyDescent="0.25">
      <c r="A64" s="8" t="s">
        <v>6</v>
      </c>
      <c r="B64" s="8" t="s">
        <v>148</v>
      </c>
      <c r="C64" s="8" t="s">
        <v>29</v>
      </c>
      <c r="D64" s="9" t="s">
        <v>38</v>
      </c>
      <c r="E64" s="9" t="s">
        <v>39</v>
      </c>
      <c r="F64" s="8" t="s">
        <v>32</v>
      </c>
      <c r="G64" s="8" t="s">
        <v>34</v>
      </c>
      <c r="H64" s="8" t="s">
        <v>33</v>
      </c>
      <c r="I64" s="8" t="s">
        <v>336</v>
      </c>
      <c r="J64" s="8" t="s">
        <v>224</v>
      </c>
      <c r="K64" s="8">
        <v>1</v>
      </c>
      <c r="L64" s="5">
        <v>71500</v>
      </c>
      <c r="M64" s="5">
        <v>6800</v>
      </c>
      <c r="N64" s="5">
        <v>6000</v>
      </c>
      <c r="O64" s="8" t="s">
        <v>53</v>
      </c>
    </row>
    <row r="65" spans="1:15" ht="38.25" x14ac:dyDescent="0.25">
      <c r="A65" s="8" t="s">
        <v>6</v>
      </c>
      <c r="B65" s="8" t="s">
        <v>148</v>
      </c>
      <c r="C65" s="8" t="s">
        <v>29</v>
      </c>
      <c r="D65" s="9" t="s">
        <v>38</v>
      </c>
      <c r="E65" s="9" t="s">
        <v>39</v>
      </c>
      <c r="F65" s="8" t="s">
        <v>32</v>
      </c>
      <c r="G65" s="8" t="s">
        <v>34</v>
      </c>
      <c r="H65" s="8" t="s">
        <v>33</v>
      </c>
      <c r="I65" s="8" t="s">
        <v>336</v>
      </c>
      <c r="J65" s="8" t="s">
        <v>225</v>
      </c>
      <c r="K65" s="8">
        <v>1</v>
      </c>
      <c r="L65" s="5">
        <v>71500</v>
      </c>
      <c r="M65" s="5">
        <v>6800</v>
      </c>
      <c r="N65" s="5">
        <v>6000</v>
      </c>
      <c r="O65" s="8" t="s">
        <v>53</v>
      </c>
    </row>
    <row r="66" spans="1:15" x14ac:dyDescent="0.25">
      <c r="A66" s="8" t="s">
        <v>6</v>
      </c>
      <c r="B66" s="8" t="s">
        <v>148</v>
      </c>
      <c r="C66" s="8" t="s">
        <v>31</v>
      </c>
      <c r="D66" s="9" t="s">
        <v>38</v>
      </c>
      <c r="E66" s="9" t="s">
        <v>39</v>
      </c>
      <c r="F66" s="8" t="s">
        <v>32</v>
      </c>
      <c r="G66" s="8" t="s">
        <v>34</v>
      </c>
      <c r="H66" s="8" t="s">
        <v>33</v>
      </c>
      <c r="I66" s="8" t="s">
        <v>36</v>
      </c>
      <c r="J66" s="8" t="s">
        <v>227</v>
      </c>
      <c r="K66" s="8">
        <v>1</v>
      </c>
      <c r="L66" s="5">
        <v>58200</v>
      </c>
      <c r="M66" s="5">
        <v>5500</v>
      </c>
      <c r="N66" s="5">
        <v>4500</v>
      </c>
      <c r="O66" s="8" t="s">
        <v>111</v>
      </c>
    </row>
    <row r="67" spans="1:15" x14ac:dyDescent="0.25">
      <c r="A67" s="8" t="s">
        <v>6</v>
      </c>
      <c r="B67" s="8" t="s">
        <v>148</v>
      </c>
      <c r="C67" s="8" t="s">
        <v>31</v>
      </c>
      <c r="D67" s="9" t="s">
        <v>38</v>
      </c>
      <c r="E67" s="9" t="s">
        <v>39</v>
      </c>
      <c r="F67" s="8" t="s">
        <v>32</v>
      </c>
      <c r="G67" s="8" t="s">
        <v>35</v>
      </c>
      <c r="H67" s="8" t="s">
        <v>33</v>
      </c>
      <c r="I67" s="8" t="s">
        <v>36</v>
      </c>
      <c r="J67" s="8" t="s">
        <v>228</v>
      </c>
      <c r="K67" s="8">
        <v>1</v>
      </c>
      <c r="L67" s="5">
        <v>58200</v>
      </c>
      <c r="M67" s="5">
        <v>5500</v>
      </c>
      <c r="N67" s="5">
        <v>4500</v>
      </c>
      <c r="O67" s="8" t="s">
        <v>111</v>
      </c>
    </row>
    <row r="68" spans="1:15" ht="25.5" x14ac:dyDescent="0.25">
      <c r="A68" s="8" t="str">
        <f ca="1">IFERROR(__xludf.DUMMYFUNCTION("""COMPUTED_VALUE"""),"Казань")</f>
        <v>Казань</v>
      </c>
      <c r="B68" s="8" t="s">
        <v>148</v>
      </c>
      <c r="C68" s="11" t="s">
        <v>17</v>
      </c>
      <c r="D68" s="12" t="s">
        <v>38</v>
      </c>
      <c r="E68" s="12" t="s">
        <v>39</v>
      </c>
      <c r="F68" s="8" t="s">
        <v>32</v>
      </c>
      <c r="G68" s="8" t="s">
        <v>35</v>
      </c>
      <c r="H68" s="8" t="s">
        <v>55</v>
      </c>
      <c r="I68" s="8" t="s">
        <v>36</v>
      </c>
      <c r="J68" s="8" t="s">
        <v>670</v>
      </c>
      <c r="K68" s="8">
        <v>1</v>
      </c>
      <c r="L68" s="5">
        <v>71500</v>
      </c>
      <c r="M68" s="5">
        <v>6800</v>
      </c>
      <c r="N68" s="5">
        <v>6000</v>
      </c>
      <c r="O68" s="10" t="s">
        <v>700</v>
      </c>
    </row>
    <row r="69" spans="1:15" x14ac:dyDescent="0.25">
      <c r="A69" s="8" t="str">
        <f ca="1">IFERROR(__xludf.DUMMYFUNCTION("""COMPUTED_VALUE"""),"Казань")</f>
        <v>Казань</v>
      </c>
      <c r="B69" s="8" t="s">
        <v>148</v>
      </c>
      <c r="C69" s="11" t="s">
        <v>22</v>
      </c>
      <c r="D69" s="12" t="s">
        <v>38</v>
      </c>
      <c r="E69" s="12" t="s">
        <v>39</v>
      </c>
      <c r="F69" s="8" t="s">
        <v>32</v>
      </c>
      <c r="G69" s="8" t="s">
        <v>35</v>
      </c>
      <c r="H69" s="8" t="s">
        <v>55</v>
      </c>
      <c r="I69" s="8" t="s">
        <v>336</v>
      </c>
      <c r="J69" s="8" t="s">
        <v>673</v>
      </c>
      <c r="K69" s="8">
        <v>1</v>
      </c>
      <c r="L69" s="5">
        <v>71500</v>
      </c>
      <c r="M69" s="5">
        <v>6800</v>
      </c>
      <c r="N69" s="5">
        <v>6000</v>
      </c>
      <c r="O69" s="10" t="s">
        <v>48</v>
      </c>
    </row>
    <row r="70" spans="1:15" ht="38.25" x14ac:dyDescent="0.25">
      <c r="A70" s="8" t="s">
        <v>6</v>
      </c>
      <c r="B70" s="8" t="s">
        <v>148</v>
      </c>
      <c r="C70" s="8" t="s">
        <v>9</v>
      </c>
      <c r="D70" s="9" t="s">
        <v>38</v>
      </c>
      <c r="E70" s="9" t="s">
        <v>39</v>
      </c>
      <c r="F70" s="8" t="s">
        <v>32</v>
      </c>
      <c r="G70" s="8" t="s">
        <v>35</v>
      </c>
      <c r="H70" s="8" t="s">
        <v>33</v>
      </c>
      <c r="I70" s="8" t="s">
        <v>36</v>
      </c>
      <c r="J70" s="8" t="s">
        <v>185</v>
      </c>
      <c r="K70" s="8">
        <v>1</v>
      </c>
      <c r="L70" s="5">
        <v>58200</v>
      </c>
      <c r="M70" s="5">
        <v>5500</v>
      </c>
      <c r="N70" s="5">
        <v>2500</v>
      </c>
      <c r="O70" s="8" t="s">
        <v>41</v>
      </c>
    </row>
    <row r="71" spans="1:15" ht="25.5" x14ac:dyDescent="0.25">
      <c r="A71" s="8" t="s">
        <v>6</v>
      </c>
      <c r="B71" s="8" t="s">
        <v>148</v>
      </c>
      <c r="C71" s="8" t="s">
        <v>19</v>
      </c>
      <c r="D71" s="9" t="s">
        <v>38</v>
      </c>
      <c r="E71" s="9" t="s">
        <v>39</v>
      </c>
      <c r="F71" s="8" t="s">
        <v>32</v>
      </c>
      <c r="G71" s="8" t="s">
        <v>35</v>
      </c>
      <c r="H71" s="8" t="s">
        <v>33</v>
      </c>
      <c r="I71" s="8" t="s">
        <v>36</v>
      </c>
      <c r="J71" s="8" t="s">
        <v>205</v>
      </c>
      <c r="K71" s="8">
        <v>1</v>
      </c>
      <c r="L71" s="5">
        <v>58200</v>
      </c>
      <c r="M71" s="5">
        <v>5500</v>
      </c>
      <c r="N71" s="5">
        <v>2500</v>
      </c>
      <c r="O71" s="8" t="s">
        <v>46</v>
      </c>
    </row>
    <row r="72" spans="1:15" x14ac:dyDescent="0.25">
      <c r="A72" s="8" t="s">
        <v>6</v>
      </c>
      <c r="B72" s="8" t="s">
        <v>148</v>
      </c>
      <c r="C72" s="8" t="s">
        <v>7</v>
      </c>
      <c r="D72" s="9" t="s">
        <v>38</v>
      </c>
      <c r="E72" s="9" t="s">
        <v>39</v>
      </c>
      <c r="F72" s="8" t="s">
        <v>32</v>
      </c>
      <c r="G72" s="8" t="s">
        <v>34</v>
      </c>
      <c r="H72" s="8" t="s">
        <v>33</v>
      </c>
      <c r="I72" s="8" t="s">
        <v>36</v>
      </c>
      <c r="J72" s="8" t="s">
        <v>178</v>
      </c>
      <c r="K72" s="8">
        <v>1</v>
      </c>
      <c r="L72" s="5">
        <v>58200</v>
      </c>
      <c r="M72" s="5">
        <v>5500</v>
      </c>
      <c r="N72" s="5">
        <v>2500</v>
      </c>
      <c r="O72" s="8" t="s">
        <v>40</v>
      </c>
    </row>
    <row r="73" spans="1:15" ht="25.5" x14ac:dyDescent="0.25">
      <c r="A73" s="8" t="s">
        <v>6</v>
      </c>
      <c r="B73" s="8" t="s">
        <v>148</v>
      </c>
      <c r="C73" s="8" t="s">
        <v>132</v>
      </c>
      <c r="D73" s="9" t="s">
        <v>38</v>
      </c>
      <c r="E73" s="9" t="s">
        <v>39</v>
      </c>
      <c r="F73" s="8" t="s">
        <v>32</v>
      </c>
      <c r="G73" s="8" t="s">
        <v>34</v>
      </c>
      <c r="H73" s="8" t="s">
        <v>55</v>
      </c>
      <c r="I73" s="8" t="s">
        <v>36</v>
      </c>
      <c r="J73" s="8" t="s">
        <v>318</v>
      </c>
      <c r="K73" s="8">
        <v>1</v>
      </c>
      <c r="L73" s="5">
        <v>58200</v>
      </c>
      <c r="M73" s="5">
        <v>5500</v>
      </c>
      <c r="N73" s="5">
        <v>2500</v>
      </c>
      <c r="O73" s="8"/>
    </row>
    <row r="74" spans="1:15" ht="25.5" x14ac:dyDescent="0.25">
      <c r="A74" s="8" t="s">
        <v>6</v>
      </c>
      <c r="B74" s="8" t="s">
        <v>148</v>
      </c>
      <c r="C74" s="8" t="s">
        <v>133</v>
      </c>
      <c r="D74" s="9" t="s">
        <v>38</v>
      </c>
      <c r="E74" s="9" t="s">
        <v>39</v>
      </c>
      <c r="F74" s="8" t="s">
        <v>32</v>
      </c>
      <c r="G74" s="8" t="s">
        <v>35</v>
      </c>
      <c r="H74" s="8" t="s">
        <v>55</v>
      </c>
      <c r="I74" s="8" t="s">
        <v>36</v>
      </c>
      <c r="J74" s="8" t="s">
        <v>319</v>
      </c>
      <c r="K74" s="8">
        <v>1</v>
      </c>
      <c r="L74" s="5">
        <v>58200</v>
      </c>
      <c r="M74" s="5">
        <v>5500</v>
      </c>
      <c r="N74" s="5">
        <v>2500</v>
      </c>
      <c r="O74" s="8"/>
    </row>
    <row r="75" spans="1:15" ht="25.5" x14ac:dyDescent="0.25">
      <c r="A75" s="8" t="s">
        <v>6</v>
      </c>
      <c r="B75" s="8" t="s">
        <v>148</v>
      </c>
      <c r="C75" s="8" t="s">
        <v>134</v>
      </c>
      <c r="D75" s="9" t="s">
        <v>38</v>
      </c>
      <c r="E75" s="9" t="s">
        <v>39</v>
      </c>
      <c r="F75" s="8" t="s">
        <v>32</v>
      </c>
      <c r="G75" s="8" t="s">
        <v>35</v>
      </c>
      <c r="H75" s="8" t="s">
        <v>55</v>
      </c>
      <c r="I75" s="8" t="s">
        <v>36</v>
      </c>
      <c r="J75" s="8" t="s">
        <v>320</v>
      </c>
      <c r="K75" s="8">
        <v>1</v>
      </c>
      <c r="L75" s="5">
        <v>58200</v>
      </c>
      <c r="M75" s="5">
        <v>5500</v>
      </c>
      <c r="N75" s="5">
        <v>2500</v>
      </c>
      <c r="O75" s="8"/>
    </row>
    <row r="76" spans="1:15" ht="25.5" x14ac:dyDescent="0.25">
      <c r="A76" s="8" t="s">
        <v>6</v>
      </c>
      <c r="B76" s="8" t="s">
        <v>148</v>
      </c>
      <c r="C76" s="8" t="s">
        <v>135</v>
      </c>
      <c r="D76" s="9" t="s">
        <v>38</v>
      </c>
      <c r="E76" s="9" t="s">
        <v>39</v>
      </c>
      <c r="F76" s="8" t="s">
        <v>32</v>
      </c>
      <c r="G76" s="8" t="s">
        <v>35</v>
      </c>
      <c r="H76" s="8" t="s">
        <v>55</v>
      </c>
      <c r="I76" s="8" t="s">
        <v>36</v>
      </c>
      <c r="J76" s="8" t="s">
        <v>321</v>
      </c>
      <c r="K76" s="8">
        <v>1</v>
      </c>
      <c r="L76" s="5">
        <v>58200</v>
      </c>
      <c r="M76" s="5">
        <v>5500</v>
      </c>
      <c r="N76" s="5">
        <v>2500</v>
      </c>
      <c r="O76" s="8"/>
    </row>
    <row r="77" spans="1:15" ht="25.5" x14ac:dyDescent="0.25">
      <c r="A77" s="8" t="s">
        <v>6</v>
      </c>
      <c r="B77" s="8" t="s">
        <v>148</v>
      </c>
      <c r="C77" s="8" t="s">
        <v>136</v>
      </c>
      <c r="D77" s="9" t="s">
        <v>38</v>
      </c>
      <c r="E77" s="9" t="s">
        <v>39</v>
      </c>
      <c r="F77" s="8" t="s">
        <v>32</v>
      </c>
      <c r="G77" s="8" t="s">
        <v>35</v>
      </c>
      <c r="H77" s="8" t="s">
        <v>55</v>
      </c>
      <c r="I77" s="8" t="s">
        <v>36</v>
      </c>
      <c r="J77" s="8" t="s">
        <v>322</v>
      </c>
      <c r="K77" s="8">
        <v>1</v>
      </c>
      <c r="L77" s="5">
        <v>58200</v>
      </c>
      <c r="M77" s="5">
        <v>5500</v>
      </c>
      <c r="N77" s="5">
        <v>2500</v>
      </c>
      <c r="O77" s="8"/>
    </row>
    <row r="78" spans="1:15" x14ac:dyDescent="0.25">
      <c r="A78" s="8" t="s">
        <v>6</v>
      </c>
      <c r="B78" s="8" t="s">
        <v>148</v>
      </c>
      <c r="C78" s="8" t="s">
        <v>7</v>
      </c>
      <c r="D78" s="9" t="s">
        <v>38</v>
      </c>
      <c r="E78" s="9" t="s">
        <v>39</v>
      </c>
      <c r="F78" s="8" t="s">
        <v>32</v>
      </c>
      <c r="G78" s="8" t="s">
        <v>35</v>
      </c>
      <c r="H78" s="8" t="s">
        <v>33</v>
      </c>
      <c r="I78" s="8" t="s">
        <v>36</v>
      </c>
      <c r="J78" s="8" t="s">
        <v>179</v>
      </c>
      <c r="K78" s="8">
        <v>1</v>
      </c>
      <c r="L78" s="5">
        <v>58200</v>
      </c>
      <c r="M78" s="5">
        <v>5500</v>
      </c>
      <c r="N78" s="5">
        <v>2500</v>
      </c>
      <c r="O78" s="8" t="s">
        <v>40</v>
      </c>
    </row>
    <row r="79" spans="1:15" ht="25.5" x14ac:dyDescent="0.25">
      <c r="A79" s="8" t="s">
        <v>6</v>
      </c>
      <c r="B79" s="8" t="s">
        <v>148</v>
      </c>
      <c r="C79" s="8" t="s">
        <v>137</v>
      </c>
      <c r="D79" s="9" t="s">
        <v>38</v>
      </c>
      <c r="E79" s="9" t="s">
        <v>39</v>
      </c>
      <c r="F79" s="8" t="s">
        <v>32</v>
      </c>
      <c r="G79" s="8" t="s">
        <v>35</v>
      </c>
      <c r="H79" s="8" t="s">
        <v>55</v>
      </c>
      <c r="I79" s="8" t="s">
        <v>36</v>
      </c>
      <c r="J79" s="8" t="s">
        <v>323</v>
      </c>
      <c r="K79" s="8">
        <v>1</v>
      </c>
      <c r="L79" s="5">
        <v>58200</v>
      </c>
      <c r="M79" s="5">
        <v>5500</v>
      </c>
      <c r="N79" s="5">
        <v>2500</v>
      </c>
      <c r="O79" s="8"/>
    </row>
    <row r="80" spans="1:15" ht="25.5" x14ac:dyDescent="0.25">
      <c r="A80" s="8" t="s">
        <v>6</v>
      </c>
      <c r="B80" s="8" t="s">
        <v>148</v>
      </c>
      <c r="C80" s="8" t="s">
        <v>138</v>
      </c>
      <c r="D80" s="9" t="s">
        <v>38</v>
      </c>
      <c r="E80" s="9" t="s">
        <v>39</v>
      </c>
      <c r="F80" s="8" t="s">
        <v>32</v>
      </c>
      <c r="G80" s="8" t="s">
        <v>34</v>
      </c>
      <c r="H80" s="8" t="s">
        <v>55</v>
      </c>
      <c r="I80" s="8" t="s">
        <v>36</v>
      </c>
      <c r="J80" s="8" t="s">
        <v>324</v>
      </c>
      <c r="K80" s="8">
        <v>1</v>
      </c>
      <c r="L80" s="5">
        <v>58200</v>
      </c>
      <c r="M80" s="5">
        <v>5500</v>
      </c>
      <c r="N80" s="5">
        <v>2500</v>
      </c>
      <c r="O80" s="8"/>
    </row>
    <row r="81" spans="1:15" ht="25.5" x14ac:dyDescent="0.25">
      <c r="A81" s="8" t="s">
        <v>6</v>
      </c>
      <c r="B81" s="8" t="s">
        <v>148</v>
      </c>
      <c r="C81" s="8" t="s">
        <v>138</v>
      </c>
      <c r="D81" s="9" t="s">
        <v>38</v>
      </c>
      <c r="E81" s="9" t="s">
        <v>39</v>
      </c>
      <c r="F81" s="8" t="s">
        <v>32</v>
      </c>
      <c r="G81" s="8" t="s">
        <v>35</v>
      </c>
      <c r="H81" s="8" t="s">
        <v>55</v>
      </c>
      <c r="I81" s="8" t="s">
        <v>36</v>
      </c>
      <c r="J81" s="8" t="s">
        <v>325</v>
      </c>
      <c r="K81" s="8">
        <v>1</v>
      </c>
      <c r="L81" s="5">
        <v>58200</v>
      </c>
      <c r="M81" s="5">
        <v>5500</v>
      </c>
      <c r="N81" s="5">
        <v>2500</v>
      </c>
      <c r="O81" s="8"/>
    </row>
    <row r="82" spans="1:15" ht="25.5" x14ac:dyDescent="0.25">
      <c r="A82" s="8" t="s">
        <v>6</v>
      </c>
      <c r="B82" s="8" t="s">
        <v>148</v>
      </c>
      <c r="C82" s="8" t="s">
        <v>139</v>
      </c>
      <c r="D82" s="9" t="s">
        <v>38</v>
      </c>
      <c r="E82" s="9" t="s">
        <v>39</v>
      </c>
      <c r="F82" s="8" t="s">
        <v>32</v>
      </c>
      <c r="G82" s="8" t="s">
        <v>34</v>
      </c>
      <c r="H82" s="8" t="s">
        <v>55</v>
      </c>
      <c r="I82" s="8" t="s">
        <v>36</v>
      </c>
      <c r="J82" s="8" t="s">
        <v>326</v>
      </c>
      <c r="K82" s="8">
        <v>1</v>
      </c>
      <c r="L82" s="5">
        <v>58200</v>
      </c>
      <c r="M82" s="5">
        <v>5500</v>
      </c>
      <c r="N82" s="5">
        <v>2500</v>
      </c>
      <c r="O82" s="8"/>
    </row>
    <row r="83" spans="1:15" ht="25.5" x14ac:dyDescent="0.25">
      <c r="A83" s="8" t="s">
        <v>6</v>
      </c>
      <c r="B83" s="8" t="s">
        <v>148</v>
      </c>
      <c r="C83" s="8" t="s">
        <v>139</v>
      </c>
      <c r="D83" s="9" t="s">
        <v>38</v>
      </c>
      <c r="E83" s="9" t="s">
        <v>39</v>
      </c>
      <c r="F83" s="8" t="s">
        <v>32</v>
      </c>
      <c r="G83" s="8" t="s">
        <v>35</v>
      </c>
      <c r="H83" s="8" t="s">
        <v>55</v>
      </c>
      <c r="I83" s="8" t="s">
        <v>36</v>
      </c>
      <c r="J83" s="8" t="s">
        <v>327</v>
      </c>
      <c r="K83" s="8">
        <v>1</v>
      </c>
      <c r="L83" s="5">
        <v>58200</v>
      </c>
      <c r="M83" s="5">
        <v>5500</v>
      </c>
      <c r="N83" s="5">
        <v>2500</v>
      </c>
      <c r="O83" s="8"/>
    </row>
    <row r="84" spans="1:15" ht="25.5" x14ac:dyDescent="0.25">
      <c r="A84" s="8" t="s">
        <v>6</v>
      </c>
      <c r="B84" s="8" t="s">
        <v>148</v>
      </c>
      <c r="C84" s="8" t="s">
        <v>140</v>
      </c>
      <c r="D84" s="9" t="s">
        <v>38</v>
      </c>
      <c r="E84" s="9" t="s">
        <v>39</v>
      </c>
      <c r="F84" s="8" t="s">
        <v>32</v>
      </c>
      <c r="G84" s="8" t="s">
        <v>35</v>
      </c>
      <c r="H84" s="8" t="s">
        <v>55</v>
      </c>
      <c r="I84" s="8" t="s">
        <v>36</v>
      </c>
      <c r="J84" s="8" t="s">
        <v>328</v>
      </c>
      <c r="K84" s="8">
        <v>1</v>
      </c>
      <c r="L84" s="5">
        <v>58200</v>
      </c>
      <c r="M84" s="5">
        <v>5500</v>
      </c>
      <c r="N84" s="5">
        <v>2500</v>
      </c>
      <c r="O84" s="8"/>
    </row>
    <row r="85" spans="1:15" ht="25.5" x14ac:dyDescent="0.25">
      <c r="A85" s="8" t="s">
        <v>6</v>
      </c>
      <c r="B85" s="8" t="s">
        <v>148</v>
      </c>
      <c r="C85" s="8" t="s">
        <v>141</v>
      </c>
      <c r="D85" s="9" t="s">
        <v>38</v>
      </c>
      <c r="E85" s="9" t="s">
        <v>39</v>
      </c>
      <c r="F85" s="8" t="s">
        <v>32</v>
      </c>
      <c r="G85" s="8" t="s">
        <v>35</v>
      </c>
      <c r="H85" s="8" t="s">
        <v>55</v>
      </c>
      <c r="I85" s="8" t="s">
        <v>36</v>
      </c>
      <c r="J85" s="8" t="s">
        <v>329</v>
      </c>
      <c r="K85" s="8">
        <v>1</v>
      </c>
      <c r="L85" s="5">
        <v>58200</v>
      </c>
      <c r="M85" s="5">
        <v>5500</v>
      </c>
      <c r="N85" s="5">
        <v>2500</v>
      </c>
      <c r="O85" s="8"/>
    </row>
    <row r="86" spans="1:15" ht="25.5" x14ac:dyDescent="0.25">
      <c r="A86" s="8" t="s">
        <v>6</v>
      </c>
      <c r="B86" s="8" t="s">
        <v>148</v>
      </c>
      <c r="C86" s="8" t="s">
        <v>142</v>
      </c>
      <c r="D86" s="9" t="s">
        <v>38</v>
      </c>
      <c r="E86" s="9" t="s">
        <v>39</v>
      </c>
      <c r="F86" s="8" t="s">
        <v>32</v>
      </c>
      <c r="G86" s="8" t="s">
        <v>35</v>
      </c>
      <c r="H86" s="8" t="s">
        <v>55</v>
      </c>
      <c r="I86" s="8" t="s">
        <v>36</v>
      </c>
      <c r="J86" s="8" t="s">
        <v>330</v>
      </c>
      <c r="K86" s="8">
        <v>1</v>
      </c>
      <c r="L86" s="5">
        <v>58200</v>
      </c>
      <c r="M86" s="5">
        <v>5500</v>
      </c>
      <c r="N86" s="5">
        <v>2500</v>
      </c>
      <c r="O86" s="8"/>
    </row>
    <row r="87" spans="1:15" ht="25.5" x14ac:dyDescent="0.25">
      <c r="A87" s="8" t="s">
        <v>6</v>
      </c>
      <c r="B87" s="8" t="s">
        <v>148</v>
      </c>
      <c r="C87" s="8" t="s">
        <v>143</v>
      </c>
      <c r="D87" s="9" t="s">
        <v>38</v>
      </c>
      <c r="E87" s="9" t="s">
        <v>39</v>
      </c>
      <c r="F87" s="8" t="s">
        <v>32</v>
      </c>
      <c r="G87" s="8" t="s">
        <v>34</v>
      </c>
      <c r="H87" s="8" t="s">
        <v>55</v>
      </c>
      <c r="I87" s="8" t="s">
        <v>36</v>
      </c>
      <c r="J87" s="8" t="s">
        <v>331</v>
      </c>
      <c r="K87" s="8">
        <v>1</v>
      </c>
      <c r="L87" s="5">
        <v>58200</v>
      </c>
      <c r="M87" s="5">
        <v>5500</v>
      </c>
      <c r="N87" s="5">
        <v>2500</v>
      </c>
      <c r="O87" s="8"/>
    </row>
    <row r="88" spans="1:15" ht="25.5" x14ac:dyDescent="0.25">
      <c r="A88" s="8" t="s">
        <v>6</v>
      </c>
      <c r="B88" s="8" t="s">
        <v>148</v>
      </c>
      <c r="C88" s="8" t="s">
        <v>144</v>
      </c>
      <c r="D88" s="9" t="s">
        <v>38</v>
      </c>
      <c r="E88" s="9" t="s">
        <v>39</v>
      </c>
      <c r="F88" s="8" t="s">
        <v>32</v>
      </c>
      <c r="G88" s="8" t="s">
        <v>35</v>
      </c>
      <c r="H88" s="8" t="s">
        <v>55</v>
      </c>
      <c r="I88" s="8" t="s">
        <v>36</v>
      </c>
      <c r="J88" s="8" t="s">
        <v>332</v>
      </c>
      <c r="K88" s="8">
        <v>1</v>
      </c>
      <c r="L88" s="5">
        <v>58200</v>
      </c>
      <c r="M88" s="5">
        <v>5500</v>
      </c>
      <c r="N88" s="5">
        <v>2500</v>
      </c>
      <c r="O88" s="8"/>
    </row>
    <row r="89" spans="1:15" ht="25.5" x14ac:dyDescent="0.25">
      <c r="A89" s="8" t="s">
        <v>6</v>
      </c>
      <c r="B89" s="8" t="s">
        <v>148</v>
      </c>
      <c r="C89" s="8" t="s">
        <v>145</v>
      </c>
      <c r="D89" s="9" t="s">
        <v>38</v>
      </c>
      <c r="E89" s="9" t="s">
        <v>39</v>
      </c>
      <c r="F89" s="8" t="s">
        <v>32</v>
      </c>
      <c r="G89" s="8" t="s">
        <v>34</v>
      </c>
      <c r="H89" s="8" t="s">
        <v>55</v>
      </c>
      <c r="I89" s="8" t="s">
        <v>36</v>
      </c>
      <c r="J89" s="8" t="s">
        <v>333</v>
      </c>
      <c r="K89" s="8">
        <v>1</v>
      </c>
      <c r="L89" s="5">
        <v>58200</v>
      </c>
      <c r="M89" s="5">
        <v>5500</v>
      </c>
      <c r="N89" s="5">
        <v>2500</v>
      </c>
      <c r="O89" s="8"/>
    </row>
    <row r="90" spans="1:15" ht="25.5" x14ac:dyDescent="0.25">
      <c r="A90" s="8" t="s">
        <v>6</v>
      </c>
      <c r="B90" s="8" t="s">
        <v>148</v>
      </c>
      <c r="C90" s="8" t="s">
        <v>146</v>
      </c>
      <c r="D90" s="9" t="s">
        <v>38</v>
      </c>
      <c r="E90" s="9" t="s">
        <v>39</v>
      </c>
      <c r="F90" s="8" t="s">
        <v>32</v>
      </c>
      <c r="G90" s="8" t="s">
        <v>34</v>
      </c>
      <c r="H90" s="8" t="s">
        <v>55</v>
      </c>
      <c r="I90" s="8" t="s">
        <v>36</v>
      </c>
      <c r="J90" s="8" t="s">
        <v>334</v>
      </c>
      <c r="K90" s="8">
        <v>1</v>
      </c>
      <c r="L90" s="5">
        <v>58200</v>
      </c>
      <c r="M90" s="5">
        <v>5500</v>
      </c>
      <c r="N90" s="5">
        <v>2500</v>
      </c>
      <c r="O90" s="8"/>
    </row>
    <row r="91" spans="1:15" ht="38.25" x14ac:dyDescent="0.25">
      <c r="A91" s="8" t="s">
        <v>6</v>
      </c>
      <c r="B91" s="8" t="s">
        <v>148</v>
      </c>
      <c r="C91" s="8" t="s">
        <v>147</v>
      </c>
      <c r="D91" s="9" t="s">
        <v>38</v>
      </c>
      <c r="E91" s="9" t="s">
        <v>39</v>
      </c>
      <c r="F91" s="8" t="s">
        <v>32</v>
      </c>
      <c r="G91" s="8" t="s">
        <v>34</v>
      </c>
      <c r="H91" s="8" t="s">
        <v>55</v>
      </c>
      <c r="I91" s="8" t="s">
        <v>36</v>
      </c>
      <c r="J91" s="8" t="s">
        <v>335</v>
      </c>
      <c r="K91" s="8">
        <v>1</v>
      </c>
      <c r="L91" s="5">
        <v>58200</v>
      </c>
      <c r="M91" s="5">
        <v>5500</v>
      </c>
      <c r="N91" s="5">
        <v>2500</v>
      </c>
      <c r="O91" s="8"/>
    </row>
    <row r="92" spans="1:15" ht="25.5" x14ac:dyDescent="0.25">
      <c r="A92" s="8" t="s">
        <v>6</v>
      </c>
      <c r="B92" s="8" t="s">
        <v>148</v>
      </c>
      <c r="C92" s="8" t="s">
        <v>12</v>
      </c>
      <c r="D92" s="9" t="s">
        <v>38</v>
      </c>
      <c r="E92" s="9" t="s">
        <v>39</v>
      </c>
      <c r="F92" s="8" t="s">
        <v>32</v>
      </c>
      <c r="G92" s="8" t="s">
        <v>35</v>
      </c>
      <c r="H92" s="8" t="s">
        <v>33</v>
      </c>
      <c r="I92" s="8" t="s">
        <v>36</v>
      </c>
      <c r="J92" s="8" t="s">
        <v>191</v>
      </c>
      <c r="K92" s="8">
        <v>1</v>
      </c>
      <c r="L92" s="5">
        <v>58200</v>
      </c>
      <c r="M92" s="5">
        <v>5500</v>
      </c>
      <c r="N92" s="5">
        <v>2500</v>
      </c>
      <c r="O92" s="8"/>
    </row>
    <row r="93" spans="1:15" ht="25.5" x14ac:dyDescent="0.25">
      <c r="A93" s="8" t="s">
        <v>6</v>
      </c>
      <c r="B93" s="8" t="s">
        <v>148</v>
      </c>
      <c r="C93" s="8" t="s">
        <v>13</v>
      </c>
      <c r="D93" s="9" t="s">
        <v>38</v>
      </c>
      <c r="E93" s="9" t="s">
        <v>39</v>
      </c>
      <c r="F93" s="8" t="s">
        <v>32</v>
      </c>
      <c r="G93" s="8" t="s">
        <v>35</v>
      </c>
      <c r="H93" s="8" t="s">
        <v>33</v>
      </c>
      <c r="I93" s="8" t="s">
        <v>36</v>
      </c>
      <c r="J93" s="8" t="s">
        <v>193</v>
      </c>
      <c r="K93" s="8">
        <v>1</v>
      </c>
      <c r="L93" s="5">
        <v>58200</v>
      </c>
      <c r="M93" s="5">
        <v>5500</v>
      </c>
      <c r="N93" s="5">
        <v>2500</v>
      </c>
      <c r="O93" s="8" t="s">
        <v>43</v>
      </c>
    </row>
    <row r="94" spans="1:15" ht="25.5" x14ac:dyDescent="0.25">
      <c r="A94" s="8" t="s">
        <v>6</v>
      </c>
      <c r="B94" s="8" t="s">
        <v>148</v>
      </c>
      <c r="C94" s="8" t="s">
        <v>14</v>
      </c>
      <c r="D94" s="9" t="s">
        <v>38</v>
      </c>
      <c r="E94" s="9" t="s">
        <v>39</v>
      </c>
      <c r="F94" s="8" t="s">
        <v>32</v>
      </c>
      <c r="G94" s="8" t="s">
        <v>34</v>
      </c>
      <c r="H94" s="8" t="s">
        <v>33</v>
      </c>
      <c r="I94" s="8" t="s">
        <v>336</v>
      </c>
      <c r="J94" s="8" t="s">
        <v>194</v>
      </c>
      <c r="K94" s="8">
        <v>1</v>
      </c>
      <c r="L94" s="5">
        <v>75000</v>
      </c>
      <c r="M94" s="5">
        <v>6500</v>
      </c>
      <c r="N94" s="5">
        <v>3500</v>
      </c>
      <c r="O94" s="8" t="s">
        <v>110</v>
      </c>
    </row>
    <row r="95" spans="1:15" ht="25.5" x14ac:dyDescent="0.25">
      <c r="A95" s="8" t="s">
        <v>6</v>
      </c>
      <c r="B95" s="8" t="s">
        <v>148</v>
      </c>
      <c r="C95" s="8" t="s">
        <v>14</v>
      </c>
      <c r="D95" s="9" t="s">
        <v>38</v>
      </c>
      <c r="E95" s="9" t="s">
        <v>39</v>
      </c>
      <c r="F95" s="8" t="s">
        <v>32</v>
      </c>
      <c r="G95" s="8" t="s">
        <v>35</v>
      </c>
      <c r="H95" s="8" t="s">
        <v>33</v>
      </c>
      <c r="I95" s="8" t="s">
        <v>36</v>
      </c>
      <c r="J95" s="8" t="s">
        <v>195</v>
      </c>
      <c r="K95" s="8">
        <v>1</v>
      </c>
      <c r="L95" s="5">
        <v>75000</v>
      </c>
      <c r="M95" s="5">
        <v>5500</v>
      </c>
      <c r="N95" s="5">
        <v>2500</v>
      </c>
      <c r="O95" s="8" t="s">
        <v>110</v>
      </c>
    </row>
    <row r="96" spans="1:15" ht="25.5" x14ac:dyDescent="0.25">
      <c r="A96" s="8" t="s">
        <v>6</v>
      </c>
      <c r="B96" s="8" t="s">
        <v>148</v>
      </c>
      <c r="C96" s="8" t="s">
        <v>17</v>
      </c>
      <c r="D96" s="9" t="s">
        <v>38</v>
      </c>
      <c r="E96" s="9" t="s">
        <v>39</v>
      </c>
      <c r="F96" s="8" t="s">
        <v>32</v>
      </c>
      <c r="G96" s="8" t="s">
        <v>34</v>
      </c>
      <c r="H96" s="8" t="s">
        <v>33</v>
      </c>
      <c r="I96" s="8" t="s">
        <v>36</v>
      </c>
      <c r="J96" s="8" t="s">
        <v>200</v>
      </c>
      <c r="K96" s="8">
        <v>1</v>
      </c>
      <c r="L96" s="5">
        <v>58200</v>
      </c>
      <c r="M96" s="5">
        <v>5500</v>
      </c>
      <c r="N96" s="5">
        <v>2500</v>
      </c>
      <c r="O96" s="8"/>
    </row>
    <row r="97" spans="1:15" ht="25.5" x14ac:dyDescent="0.25">
      <c r="A97" s="8" t="s">
        <v>6</v>
      </c>
      <c r="B97" s="8" t="s">
        <v>148</v>
      </c>
      <c r="C97" s="8" t="s">
        <v>18</v>
      </c>
      <c r="D97" s="9" t="s">
        <v>38</v>
      </c>
      <c r="E97" s="9" t="s">
        <v>39</v>
      </c>
      <c r="F97" s="8" t="s">
        <v>32</v>
      </c>
      <c r="G97" s="8" t="s">
        <v>35</v>
      </c>
      <c r="H97" s="8" t="s">
        <v>33</v>
      </c>
      <c r="I97" s="8" t="s">
        <v>36</v>
      </c>
      <c r="J97" s="8" t="s">
        <v>201</v>
      </c>
      <c r="K97" s="8">
        <v>1</v>
      </c>
      <c r="L97" s="5">
        <v>58200</v>
      </c>
      <c r="M97" s="5">
        <v>5500</v>
      </c>
      <c r="N97" s="5">
        <v>2500</v>
      </c>
      <c r="O97" s="8"/>
    </row>
    <row r="98" spans="1:15" x14ac:dyDescent="0.25">
      <c r="A98" s="8" t="s">
        <v>6</v>
      </c>
      <c r="B98" s="8" t="s">
        <v>148</v>
      </c>
      <c r="C98" s="8" t="s">
        <v>22</v>
      </c>
      <c r="D98" s="9" t="s">
        <v>38</v>
      </c>
      <c r="E98" s="9" t="s">
        <v>39</v>
      </c>
      <c r="F98" s="8" t="s">
        <v>32</v>
      </c>
      <c r="G98" s="8" t="s">
        <v>34</v>
      </c>
      <c r="H98" s="8" t="s">
        <v>33</v>
      </c>
      <c r="I98" s="8" t="s">
        <v>336</v>
      </c>
      <c r="J98" s="8" t="s">
        <v>209</v>
      </c>
      <c r="K98" s="8">
        <v>1</v>
      </c>
      <c r="L98" s="5">
        <v>58200</v>
      </c>
      <c r="M98" s="5">
        <v>6500</v>
      </c>
      <c r="N98" s="5">
        <v>3500</v>
      </c>
      <c r="O98" s="8" t="s">
        <v>48</v>
      </c>
    </row>
    <row r="99" spans="1:15" x14ac:dyDescent="0.25">
      <c r="A99" s="8" t="s">
        <v>6</v>
      </c>
      <c r="B99" s="8" t="s">
        <v>148</v>
      </c>
      <c r="C99" s="8" t="s">
        <v>23</v>
      </c>
      <c r="D99" s="9" t="s">
        <v>38</v>
      </c>
      <c r="E99" s="9" t="s">
        <v>39</v>
      </c>
      <c r="F99" s="8" t="s">
        <v>32</v>
      </c>
      <c r="G99" s="8" t="s">
        <v>34</v>
      </c>
      <c r="H99" s="8" t="s">
        <v>33</v>
      </c>
      <c r="I99" s="8" t="s">
        <v>336</v>
      </c>
      <c r="J99" s="8" t="s">
        <v>210</v>
      </c>
      <c r="K99" s="8">
        <v>1</v>
      </c>
      <c r="L99" s="5">
        <v>58200</v>
      </c>
      <c r="M99" s="5">
        <v>6500</v>
      </c>
      <c r="N99" s="5">
        <v>3500</v>
      </c>
      <c r="O99" s="8" t="s">
        <v>48</v>
      </c>
    </row>
    <row r="100" spans="1:15" x14ac:dyDescent="0.25">
      <c r="A100" s="8" t="s">
        <v>6</v>
      </c>
      <c r="B100" s="8" t="s">
        <v>148</v>
      </c>
      <c r="C100" s="8" t="s">
        <v>22</v>
      </c>
      <c r="D100" s="9" t="s">
        <v>38</v>
      </c>
      <c r="E100" s="9" t="s">
        <v>39</v>
      </c>
      <c r="F100" s="8" t="s">
        <v>32</v>
      </c>
      <c r="G100" s="8" t="s">
        <v>34</v>
      </c>
      <c r="H100" s="8" t="s">
        <v>33</v>
      </c>
      <c r="I100" s="8" t="s">
        <v>336</v>
      </c>
      <c r="J100" s="8" t="s">
        <v>211</v>
      </c>
      <c r="K100" s="8">
        <v>1</v>
      </c>
      <c r="L100" s="5">
        <v>58200</v>
      </c>
      <c r="M100" s="5">
        <v>6500</v>
      </c>
      <c r="N100" s="5">
        <v>3500</v>
      </c>
      <c r="O100" s="8" t="s">
        <v>48</v>
      </c>
    </row>
    <row r="101" spans="1:15" x14ac:dyDescent="0.25">
      <c r="A101" s="8" t="s">
        <v>6</v>
      </c>
      <c r="B101" s="8" t="s">
        <v>148</v>
      </c>
      <c r="C101" s="8" t="s">
        <v>23</v>
      </c>
      <c r="D101" s="9" t="s">
        <v>38</v>
      </c>
      <c r="E101" s="9" t="s">
        <v>39</v>
      </c>
      <c r="F101" s="8" t="s">
        <v>32</v>
      </c>
      <c r="G101" s="8" t="s">
        <v>35</v>
      </c>
      <c r="H101" s="8" t="s">
        <v>33</v>
      </c>
      <c r="I101" s="8" t="s">
        <v>36</v>
      </c>
      <c r="J101" s="8" t="s">
        <v>212</v>
      </c>
      <c r="K101" s="8">
        <v>1</v>
      </c>
      <c r="L101" s="5">
        <v>58200</v>
      </c>
      <c r="M101" s="5">
        <v>5500</v>
      </c>
      <c r="N101" s="5">
        <v>2500</v>
      </c>
      <c r="O101" s="8" t="s">
        <v>48</v>
      </c>
    </row>
    <row r="102" spans="1:15" ht="25.5" x14ac:dyDescent="0.25">
      <c r="A102" s="8" t="s">
        <v>6</v>
      </c>
      <c r="B102" s="8" t="s">
        <v>148</v>
      </c>
      <c r="C102" s="8" t="s">
        <v>24</v>
      </c>
      <c r="D102" s="9" t="s">
        <v>38</v>
      </c>
      <c r="E102" s="9" t="s">
        <v>39</v>
      </c>
      <c r="F102" s="8" t="s">
        <v>32</v>
      </c>
      <c r="G102" s="8" t="s">
        <v>34</v>
      </c>
      <c r="H102" s="8" t="s">
        <v>33</v>
      </c>
      <c r="I102" s="8" t="s">
        <v>36</v>
      </c>
      <c r="J102" s="8" t="s">
        <v>213</v>
      </c>
      <c r="K102" s="8">
        <v>1</v>
      </c>
      <c r="L102" s="5">
        <v>58200</v>
      </c>
      <c r="M102" s="5">
        <v>5500</v>
      </c>
      <c r="N102" s="5">
        <v>2500</v>
      </c>
      <c r="O102" s="8" t="s">
        <v>49</v>
      </c>
    </row>
    <row r="103" spans="1:15" ht="25.5" x14ac:dyDescent="0.25">
      <c r="A103" s="8" t="s">
        <v>6</v>
      </c>
      <c r="B103" s="8" t="s">
        <v>148</v>
      </c>
      <c r="C103" s="8" t="s">
        <v>24</v>
      </c>
      <c r="D103" s="9" t="s">
        <v>38</v>
      </c>
      <c r="E103" s="9" t="s">
        <v>39</v>
      </c>
      <c r="F103" s="8" t="s">
        <v>32</v>
      </c>
      <c r="G103" s="8" t="s">
        <v>35</v>
      </c>
      <c r="H103" s="8" t="s">
        <v>33</v>
      </c>
      <c r="I103" s="8" t="s">
        <v>36</v>
      </c>
      <c r="J103" s="8" t="s">
        <v>214</v>
      </c>
      <c r="K103" s="8">
        <v>1</v>
      </c>
      <c r="L103" s="5">
        <v>58200</v>
      </c>
      <c r="M103" s="5">
        <v>5500</v>
      </c>
      <c r="N103" s="5">
        <v>2500</v>
      </c>
      <c r="O103" s="8" t="s">
        <v>49</v>
      </c>
    </row>
    <row r="104" spans="1:15" ht="25.5" x14ac:dyDescent="0.25">
      <c r="A104" s="8" t="s">
        <v>6</v>
      </c>
      <c r="B104" s="8" t="s">
        <v>148</v>
      </c>
      <c r="C104" s="8" t="s">
        <v>25</v>
      </c>
      <c r="D104" s="9" t="s">
        <v>38</v>
      </c>
      <c r="E104" s="9" t="s">
        <v>39</v>
      </c>
      <c r="F104" s="8" t="s">
        <v>32</v>
      </c>
      <c r="G104" s="8" t="s">
        <v>34</v>
      </c>
      <c r="H104" s="8" t="s">
        <v>33</v>
      </c>
      <c r="I104" s="8" t="s">
        <v>336</v>
      </c>
      <c r="J104" s="8" t="s">
        <v>215</v>
      </c>
      <c r="K104" s="8">
        <v>1</v>
      </c>
      <c r="L104" s="5">
        <v>58200</v>
      </c>
      <c r="M104" s="5">
        <v>6500</v>
      </c>
      <c r="N104" s="5">
        <v>3500</v>
      </c>
      <c r="O104" s="8" t="s">
        <v>50</v>
      </c>
    </row>
    <row r="105" spans="1:15" ht="25.5" x14ac:dyDescent="0.25">
      <c r="A105" s="8" t="s">
        <v>6</v>
      </c>
      <c r="B105" s="8" t="s">
        <v>148</v>
      </c>
      <c r="C105" s="8" t="s">
        <v>25</v>
      </c>
      <c r="D105" s="9" t="s">
        <v>38</v>
      </c>
      <c r="E105" s="9" t="s">
        <v>39</v>
      </c>
      <c r="F105" s="8" t="s">
        <v>32</v>
      </c>
      <c r="G105" s="8" t="s">
        <v>35</v>
      </c>
      <c r="H105" s="8" t="s">
        <v>33</v>
      </c>
      <c r="I105" s="8" t="s">
        <v>36</v>
      </c>
      <c r="J105" s="8" t="s">
        <v>216</v>
      </c>
      <c r="K105" s="8">
        <v>1</v>
      </c>
      <c r="L105" s="5">
        <v>58200</v>
      </c>
      <c r="M105" s="5">
        <v>5500</v>
      </c>
      <c r="N105" s="5">
        <v>2500</v>
      </c>
      <c r="O105" s="8" t="s">
        <v>50</v>
      </c>
    </row>
    <row r="106" spans="1:15" x14ac:dyDescent="0.25">
      <c r="A106" s="8" t="s">
        <v>6</v>
      </c>
      <c r="B106" s="8" t="s">
        <v>148</v>
      </c>
      <c r="C106" s="8" t="s">
        <v>26</v>
      </c>
      <c r="D106" s="9" t="s">
        <v>38</v>
      </c>
      <c r="E106" s="9" t="s">
        <v>39</v>
      </c>
      <c r="F106" s="8" t="s">
        <v>32</v>
      </c>
      <c r="G106" s="8" t="s">
        <v>34</v>
      </c>
      <c r="H106" s="8" t="s">
        <v>33</v>
      </c>
      <c r="I106" s="8" t="s">
        <v>36</v>
      </c>
      <c r="J106" s="8" t="s">
        <v>217</v>
      </c>
      <c r="K106" s="8">
        <v>1</v>
      </c>
      <c r="L106" s="5">
        <v>58200</v>
      </c>
      <c r="M106" s="5">
        <v>5500</v>
      </c>
      <c r="N106" s="5">
        <v>2500</v>
      </c>
      <c r="O106" s="8" t="s">
        <v>51</v>
      </c>
    </row>
    <row r="107" spans="1:15" x14ac:dyDescent="0.25">
      <c r="A107" s="8" t="s">
        <v>6</v>
      </c>
      <c r="B107" s="8" t="s">
        <v>148</v>
      </c>
      <c r="C107" s="8" t="s">
        <v>26</v>
      </c>
      <c r="D107" s="9" t="s">
        <v>38</v>
      </c>
      <c r="E107" s="9" t="s">
        <v>39</v>
      </c>
      <c r="F107" s="8" t="s">
        <v>32</v>
      </c>
      <c r="G107" s="8" t="s">
        <v>35</v>
      </c>
      <c r="H107" s="8" t="s">
        <v>33</v>
      </c>
      <c r="I107" s="8" t="s">
        <v>36</v>
      </c>
      <c r="J107" s="8" t="s">
        <v>218</v>
      </c>
      <c r="K107" s="8">
        <v>1</v>
      </c>
      <c r="L107" s="5">
        <v>58200</v>
      </c>
      <c r="M107" s="5">
        <v>5500</v>
      </c>
      <c r="N107" s="5">
        <v>2500</v>
      </c>
      <c r="O107" s="8" t="s">
        <v>51</v>
      </c>
    </row>
    <row r="108" spans="1:15" ht="25.5" x14ac:dyDescent="0.25">
      <c r="A108" s="8" t="s">
        <v>6</v>
      </c>
      <c r="B108" s="8" t="s">
        <v>148</v>
      </c>
      <c r="C108" s="8" t="s">
        <v>27</v>
      </c>
      <c r="D108" s="9" t="s">
        <v>38</v>
      </c>
      <c r="E108" s="9" t="s">
        <v>39</v>
      </c>
      <c r="F108" s="8" t="s">
        <v>32</v>
      </c>
      <c r="G108" s="8" t="s">
        <v>34</v>
      </c>
      <c r="H108" s="8" t="s">
        <v>33</v>
      </c>
      <c r="I108" s="8" t="s">
        <v>336</v>
      </c>
      <c r="J108" s="8" t="s">
        <v>219</v>
      </c>
      <c r="K108" s="8">
        <v>1</v>
      </c>
      <c r="L108" s="5">
        <v>58200</v>
      </c>
      <c r="M108" s="5">
        <v>6500</v>
      </c>
      <c r="N108" s="5">
        <v>3500</v>
      </c>
      <c r="O108" s="8" t="s">
        <v>52</v>
      </c>
    </row>
    <row r="109" spans="1:15" ht="25.5" x14ac:dyDescent="0.25">
      <c r="A109" s="8" t="s">
        <v>6</v>
      </c>
      <c r="B109" s="8" t="s">
        <v>148</v>
      </c>
      <c r="C109" s="8" t="s">
        <v>27</v>
      </c>
      <c r="D109" s="9" t="s">
        <v>38</v>
      </c>
      <c r="E109" s="9" t="s">
        <v>39</v>
      </c>
      <c r="F109" s="8" t="s">
        <v>32</v>
      </c>
      <c r="G109" s="8" t="s">
        <v>34</v>
      </c>
      <c r="H109" s="8" t="s">
        <v>33</v>
      </c>
      <c r="I109" s="8" t="s">
        <v>336</v>
      </c>
      <c r="J109" s="8" t="s">
        <v>220</v>
      </c>
      <c r="K109" s="8">
        <v>1</v>
      </c>
      <c r="L109" s="5">
        <v>58200</v>
      </c>
      <c r="M109" s="5">
        <v>6500</v>
      </c>
      <c r="N109" s="5">
        <v>3500</v>
      </c>
      <c r="O109" s="8" t="s">
        <v>52</v>
      </c>
    </row>
    <row r="110" spans="1:15" ht="25.5" x14ac:dyDescent="0.25">
      <c r="A110" s="8" t="s">
        <v>6</v>
      </c>
      <c r="B110" s="8" t="s">
        <v>148</v>
      </c>
      <c r="C110" s="8" t="s">
        <v>27</v>
      </c>
      <c r="D110" s="9" t="s">
        <v>38</v>
      </c>
      <c r="E110" s="9" t="s">
        <v>39</v>
      </c>
      <c r="F110" s="8" t="s">
        <v>32</v>
      </c>
      <c r="G110" s="8" t="s">
        <v>34</v>
      </c>
      <c r="H110" s="8" t="s">
        <v>33</v>
      </c>
      <c r="I110" s="8" t="s">
        <v>336</v>
      </c>
      <c r="J110" s="8" t="s">
        <v>221</v>
      </c>
      <c r="K110" s="8">
        <v>1</v>
      </c>
      <c r="L110" s="5">
        <v>58200</v>
      </c>
      <c r="M110" s="5">
        <v>6500</v>
      </c>
      <c r="N110" s="5">
        <v>3500</v>
      </c>
      <c r="O110" s="8" t="s">
        <v>52</v>
      </c>
    </row>
    <row r="111" spans="1:15" ht="25.5" x14ac:dyDescent="0.25">
      <c r="A111" s="8" t="s">
        <v>6</v>
      </c>
      <c r="B111" s="8" t="s">
        <v>148</v>
      </c>
      <c r="C111" s="8" t="s">
        <v>28</v>
      </c>
      <c r="D111" s="9" t="s">
        <v>38</v>
      </c>
      <c r="E111" s="9" t="s">
        <v>39</v>
      </c>
      <c r="F111" s="8" t="s">
        <v>32</v>
      </c>
      <c r="G111" s="8" t="s">
        <v>35</v>
      </c>
      <c r="H111" s="8" t="s">
        <v>33</v>
      </c>
      <c r="I111" s="8" t="s">
        <v>36</v>
      </c>
      <c r="J111" s="8" t="s">
        <v>222</v>
      </c>
      <c r="K111" s="8">
        <v>1</v>
      </c>
      <c r="L111" s="5">
        <v>58200</v>
      </c>
      <c r="M111" s="5">
        <v>5500</v>
      </c>
      <c r="N111" s="5">
        <v>2500</v>
      </c>
      <c r="O111" s="8" t="s">
        <v>52</v>
      </c>
    </row>
    <row r="112" spans="1:15" ht="38.25" x14ac:dyDescent="0.25">
      <c r="A112" s="8" t="s">
        <v>6</v>
      </c>
      <c r="B112" s="8" t="s">
        <v>148</v>
      </c>
      <c r="C112" s="8" t="s">
        <v>30</v>
      </c>
      <c r="D112" s="9" t="s">
        <v>38</v>
      </c>
      <c r="E112" s="9" t="s">
        <v>39</v>
      </c>
      <c r="F112" s="8" t="s">
        <v>32</v>
      </c>
      <c r="G112" s="8" t="s">
        <v>35</v>
      </c>
      <c r="H112" s="8" t="s">
        <v>33</v>
      </c>
      <c r="I112" s="8" t="s">
        <v>36</v>
      </c>
      <c r="J112" s="8" t="s">
        <v>226</v>
      </c>
      <c r="K112" s="8">
        <v>1</v>
      </c>
      <c r="L112" s="5">
        <v>58200</v>
      </c>
      <c r="M112" s="5">
        <v>5500</v>
      </c>
      <c r="N112" s="5">
        <v>2500</v>
      </c>
      <c r="O112" s="8" t="s">
        <v>53</v>
      </c>
    </row>
    <row r="113" spans="1:15" x14ac:dyDescent="0.25">
      <c r="A113" s="8" t="s">
        <v>6</v>
      </c>
      <c r="B113" s="8" t="s">
        <v>148</v>
      </c>
      <c r="C113" s="8" t="s">
        <v>56</v>
      </c>
      <c r="D113" s="9" t="s">
        <v>38</v>
      </c>
      <c r="E113" s="9" t="s">
        <v>39</v>
      </c>
      <c r="F113" s="8" t="s">
        <v>32</v>
      </c>
      <c r="G113" s="8" t="s">
        <v>34</v>
      </c>
      <c r="H113" s="8" t="s">
        <v>33</v>
      </c>
      <c r="I113" s="8" t="s">
        <v>336</v>
      </c>
      <c r="J113" s="8" t="s">
        <v>229</v>
      </c>
      <c r="K113" s="8">
        <v>1</v>
      </c>
      <c r="L113" s="5">
        <v>55000</v>
      </c>
      <c r="M113" s="5">
        <v>6500</v>
      </c>
      <c r="N113" s="5">
        <v>3500</v>
      </c>
      <c r="O113" s="8"/>
    </row>
    <row r="114" spans="1:15" x14ac:dyDescent="0.25">
      <c r="A114" s="8" t="s">
        <v>6</v>
      </c>
      <c r="B114" s="8" t="s">
        <v>148</v>
      </c>
      <c r="C114" s="8" t="s">
        <v>56</v>
      </c>
      <c r="D114" s="9" t="s">
        <v>38</v>
      </c>
      <c r="E114" s="9" t="s">
        <v>39</v>
      </c>
      <c r="F114" s="8" t="s">
        <v>32</v>
      </c>
      <c r="G114" s="8" t="s">
        <v>35</v>
      </c>
      <c r="H114" s="8" t="s">
        <v>33</v>
      </c>
      <c r="I114" s="8" t="s">
        <v>36</v>
      </c>
      <c r="J114" s="8" t="s">
        <v>230</v>
      </c>
      <c r="K114" s="8">
        <v>1</v>
      </c>
      <c r="L114" s="5">
        <v>55000</v>
      </c>
      <c r="M114" s="5">
        <v>5500</v>
      </c>
      <c r="N114" s="5">
        <v>2500</v>
      </c>
      <c r="O114" s="8"/>
    </row>
    <row r="115" spans="1:15" x14ac:dyDescent="0.25">
      <c r="A115" s="8" t="s">
        <v>6</v>
      </c>
      <c r="B115" s="8" t="s">
        <v>148</v>
      </c>
      <c r="C115" s="8" t="s">
        <v>57</v>
      </c>
      <c r="D115" s="9" t="s">
        <v>38</v>
      </c>
      <c r="E115" s="9" t="s">
        <v>39</v>
      </c>
      <c r="F115" s="8" t="s">
        <v>32</v>
      </c>
      <c r="G115" s="8" t="s">
        <v>34</v>
      </c>
      <c r="H115" s="8" t="s">
        <v>33</v>
      </c>
      <c r="I115" s="8" t="s">
        <v>36</v>
      </c>
      <c r="J115" s="8" t="s">
        <v>231</v>
      </c>
      <c r="K115" s="8">
        <v>1</v>
      </c>
      <c r="L115" s="5">
        <v>55000</v>
      </c>
      <c r="M115" s="5">
        <v>5500</v>
      </c>
      <c r="N115" s="5">
        <v>2500</v>
      </c>
      <c r="O115" s="8"/>
    </row>
    <row r="116" spans="1:15" x14ac:dyDescent="0.25">
      <c r="A116" s="8" t="s">
        <v>6</v>
      </c>
      <c r="B116" s="8" t="s">
        <v>148</v>
      </c>
      <c r="C116" s="8" t="s">
        <v>57</v>
      </c>
      <c r="D116" s="9" t="s">
        <v>38</v>
      </c>
      <c r="E116" s="9" t="s">
        <v>39</v>
      </c>
      <c r="F116" s="8" t="s">
        <v>32</v>
      </c>
      <c r="G116" s="8" t="s">
        <v>35</v>
      </c>
      <c r="H116" s="8" t="s">
        <v>33</v>
      </c>
      <c r="I116" s="8" t="s">
        <v>36</v>
      </c>
      <c r="J116" s="8" t="s">
        <v>232</v>
      </c>
      <c r="K116" s="8">
        <v>1</v>
      </c>
      <c r="L116" s="5">
        <v>55000</v>
      </c>
      <c r="M116" s="5">
        <v>5500</v>
      </c>
      <c r="N116" s="5">
        <v>2500</v>
      </c>
      <c r="O116" s="8"/>
    </row>
    <row r="117" spans="1:15" x14ac:dyDescent="0.25">
      <c r="A117" s="8" t="s">
        <v>6</v>
      </c>
      <c r="B117" s="8" t="s">
        <v>148</v>
      </c>
      <c r="C117" s="8" t="s">
        <v>58</v>
      </c>
      <c r="D117" s="9" t="s">
        <v>38</v>
      </c>
      <c r="E117" s="9" t="s">
        <v>39</v>
      </c>
      <c r="F117" s="8" t="s">
        <v>32</v>
      </c>
      <c r="G117" s="8" t="s">
        <v>34</v>
      </c>
      <c r="H117" s="8" t="s">
        <v>33</v>
      </c>
      <c r="I117" s="8" t="s">
        <v>336</v>
      </c>
      <c r="J117" s="8" t="s">
        <v>233</v>
      </c>
      <c r="K117" s="8">
        <v>1</v>
      </c>
      <c r="L117" s="5">
        <v>55000</v>
      </c>
      <c r="M117" s="5">
        <v>6500</v>
      </c>
      <c r="N117" s="5">
        <v>3500</v>
      </c>
      <c r="O117" s="8"/>
    </row>
    <row r="118" spans="1:15" x14ac:dyDescent="0.25">
      <c r="A118" s="8" t="s">
        <v>6</v>
      </c>
      <c r="B118" s="8" t="s">
        <v>148</v>
      </c>
      <c r="C118" s="8" t="s">
        <v>58</v>
      </c>
      <c r="D118" s="9" t="s">
        <v>38</v>
      </c>
      <c r="E118" s="9" t="s">
        <v>39</v>
      </c>
      <c r="F118" s="8" t="s">
        <v>32</v>
      </c>
      <c r="G118" s="8" t="s">
        <v>35</v>
      </c>
      <c r="H118" s="8" t="s">
        <v>33</v>
      </c>
      <c r="I118" s="8" t="s">
        <v>36</v>
      </c>
      <c r="J118" s="8" t="s">
        <v>234</v>
      </c>
      <c r="K118" s="8">
        <v>1</v>
      </c>
      <c r="L118" s="5">
        <v>55000</v>
      </c>
      <c r="M118" s="5">
        <v>5500</v>
      </c>
      <c r="N118" s="5">
        <v>2500</v>
      </c>
      <c r="O118" s="8"/>
    </row>
    <row r="119" spans="1:15" x14ac:dyDescent="0.25">
      <c r="A119" s="8" t="s">
        <v>6</v>
      </c>
      <c r="B119" s="8" t="s">
        <v>148</v>
      </c>
      <c r="C119" s="8" t="s">
        <v>59</v>
      </c>
      <c r="D119" s="9" t="s">
        <v>38</v>
      </c>
      <c r="E119" s="9" t="s">
        <v>39</v>
      </c>
      <c r="F119" s="8" t="s">
        <v>32</v>
      </c>
      <c r="G119" s="8" t="s">
        <v>34</v>
      </c>
      <c r="H119" s="8" t="s">
        <v>33</v>
      </c>
      <c r="I119" s="8" t="s">
        <v>336</v>
      </c>
      <c r="J119" s="8" t="s">
        <v>235</v>
      </c>
      <c r="K119" s="8">
        <v>1</v>
      </c>
      <c r="L119" s="5">
        <v>55000</v>
      </c>
      <c r="M119" s="5">
        <v>6500</v>
      </c>
      <c r="N119" s="5">
        <v>3500</v>
      </c>
      <c r="O119" s="8"/>
    </row>
    <row r="120" spans="1:15" x14ac:dyDescent="0.25">
      <c r="A120" s="8" t="s">
        <v>6</v>
      </c>
      <c r="B120" s="8" t="s">
        <v>148</v>
      </c>
      <c r="C120" s="8" t="s">
        <v>59</v>
      </c>
      <c r="D120" s="9" t="s">
        <v>38</v>
      </c>
      <c r="E120" s="9" t="s">
        <v>39</v>
      </c>
      <c r="F120" s="8" t="s">
        <v>32</v>
      </c>
      <c r="G120" s="8" t="s">
        <v>35</v>
      </c>
      <c r="H120" s="8" t="s">
        <v>33</v>
      </c>
      <c r="I120" s="8" t="s">
        <v>36</v>
      </c>
      <c r="J120" s="8" t="s">
        <v>236</v>
      </c>
      <c r="K120" s="8">
        <v>1</v>
      </c>
      <c r="L120" s="5">
        <v>55000</v>
      </c>
      <c r="M120" s="5">
        <v>5500</v>
      </c>
      <c r="N120" s="5">
        <v>2500</v>
      </c>
      <c r="O120" s="8"/>
    </row>
    <row r="121" spans="1:15" x14ac:dyDescent="0.25">
      <c r="A121" s="8" t="s">
        <v>6</v>
      </c>
      <c r="B121" s="8" t="s">
        <v>148</v>
      </c>
      <c r="C121" s="8" t="s">
        <v>60</v>
      </c>
      <c r="D121" s="9" t="s">
        <v>38</v>
      </c>
      <c r="E121" s="9" t="s">
        <v>39</v>
      </c>
      <c r="F121" s="8" t="s">
        <v>32</v>
      </c>
      <c r="G121" s="8" t="s">
        <v>34</v>
      </c>
      <c r="H121" s="8" t="s">
        <v>33</v>
      </c>
      <c r="I121" s="8" t="s">
        <v>336</v>
      </c>
      <c r="J121" s="8" t="s">
        <v>237</v>
      </c>
      <c r="K121" s="8">
        <v>1</v>
      </c>
      <c r="L121" s="5">
        <v>55000</v>
      </c>
      <c r="M121" s="5">
        <v>6500</v>
      </c>
      <c r="N121" s="5">
        <v>3500</v>
      </c>
      <c r="O121" s="8"/>
    </row>
    <row r="122" spans="1:15" x14ac:dyDescent="0.25">
      <c r="A122" s="8" t="s">
        <v>6</v>
      </c>
      <c r="B122" s="8" t="s">
        <v>148</v>
      </c>
      <c r="C122" s="8" t="s">
        <v>60</v>
      </c>
      <c r="D122" s="9" t="s">
        <v>38</v>
      </c>
      <c r="E122" s="9" t="s">
        <v>39</v>
      </c>
      <c r="F122" s="8" t="s">
        <v>32</v>
      </c>
      <c r="G122" s="8" t="s">
        <v>35</v>
      </c>
      <c r="H122" s="8" t="s">
        <v>33</v>
      </c>
      <c r="I122" s="8" t="s">
        <v>36</v>
      </c>
      <c r="J122" s="8" t="s">
        <v>238</v>
      </c>
      <c r="K122" s="8">
        <v>1</v>
      </c>
      <c r="L122" s="5">
        <v>55000</v>
      </c>
      <c r="M122" s="5">
        <v>5500</v>
      </c>
      <c r="N122" s="5">
        <v>2500</v>
      </c>
      <c r="O122" s="8"/>
    </row>
    <row r="123" spans="1:15" x14ac:dyDescent="0.25">
      <c r="A123" s="8" t="s">
        <v>6</v>
      </c>
      <c r="B123" s="8" t="s">
        <v>148</v>
      </c>
      <c r="C123" s="8" t="s">
        <v>61</v>
      </c>
      <c r="D123" s="9" t="s">
        <v>38</v>
      </c>
      <c r="E123" s="9" t="s">
        <v>39</v>
      </c>
      <c r="F123" s="8" t="s">
        <v>32</v>
      </c>
      <c r="G123" s="8" t="s">
        <v>34</v>
      </c>
      <c r="H123" s="8" t="s">
        <v>33</v>
      </c>
      <c r="I123" s="8" t="s">
        <v>336</v>
      </c>
      <c r="J123" s="8" t="s">
        <v>239</v>
      </c>
      <c r="K123" s="8">
        <v>1</v>
      </c>
      <c r="L123" s="5">
        <v>55000</v>
      </c>
      <c r="M123" s="5">
        <v>6500</v>
      </c>
      <c r="N123" s="5">
        <v>3500</v>
      </c>
      <c r="O123" s="8"/>
    </row>
    <row r="124" spans="1:15" x14ac:dyDescent="0.25">
      <c r="A124" s="8" t="s">
        <v>6</v>
      </c>
      <c r="B124" s="8" t="s">
        <v>148</v>
      </c>
      <c r="C124" s="8" t="s">
        <v>61</v>
      </c>
      <c r="D124" s="9" t="s">
        <v>38</v>
      </c>
      <c r="E124" s="9" t="s">
        <v>39</v>
      </c>
      <c r="F124" s="8" t="s">
        <v>32</v>
      </c>
      <c r="G124" s="8" t="s">
        <v>35</v>
      </c>
      <c r="H124" s="8" t="s">
        <v>33</v>
      </c>
      <c r="I124" s="8" t="s">
        <v>36</v>
      </c>
      <c r="J124" s="8" t="s">
        <v>240</v>
      </c>
      <c r="K124" s="8">
        <v>1</v>
      </c>
      <c r="L124" s="5">
        <v>55000</v>
      </c>
      <c r="M124" s="5">
        <v>5500</v>
      </c>
      <c r="N124" s="5">
        <v>2500</v>
      </c>
      <c r="O124" s="8"/>
    </row>
    <row r="125" spans="1:15" x14ac:dyDescent="0.25">
      <c r="A125" s="8" t="s">
        <v>6</v>
      </c>
      <c r="B125" s="8" t="s">
        <v>148</v>
      </c>
      <c r="C125" s="8" t="s">
        <v>62</v>
      </c>
      <c r="D125" s="9" t="s">
        <v>38</v>
      </c>
      <c r="E125" s="9" t="s">
        <v>39</v>
      </c>
      <c r="F125" s="8" t="s">
        <v>32</v>
      </c>
      <c r="G125" s="8" t="s">
        <v>34</v>
      </c>
      <c r="H125" s="8" t="s">
        <v>33</v>
      </c>
      <c r="I125" s="8" t="s">
        <v>336</v>
      </c>
      <c r="J125" s="8" t="s">
        <v>241</v>
      </c>
      <c r="K125" s="8">
        <v>1</v>
      </c>
      <c r="L125" s="5">
        <v>55000</v>
      </c>
      <c r="M125" s="5">
        <v>6500</v>
      </c>
      <c r="N125" s="5">
        <v>3500</v>
      </c>
      <c r="O125" s="8"/>
    </row>
    <row r="126" spans="1:15" x14ac:dyDescent="0.25">
      <c r="A126" s="8" t="s">
        <v>6</v>
      </c>
      <c r="B126" s="8" t="s">
        <v>148</v>
      </c>
      <c r="C126" s="8" t="s">
        <v>62</v>
      </c>
      <c r="D126" s="9" t="s">
        <v>38</v>
      </c>
      <c r="E126" s="9" t="s">
        <v>39</v>
      </c>
      <c r="F126" s="8" t="s">
        <v>32</v>
      </c>
      <c r="G126" s="8" t="s">
        <v>35</v>
      </c>
      <c r="H126" s="8" t="s">
        <v>33</v>
      </c>
      <c r="I126" s="8" t="s">
        <v>36</v>
      </c>
      <c r="J126" s="8" t="s">
        <v>242</v>
      </c>
      <c r="K126" s="8">
        <v>1</v>
      </c>
      <c r="L126" s="5">
        <v>55000</v>
      </c>
      <c r="M126" s="5">
        <v>5500</v>
      </c>
      <c r="N126" s="5">
        <v>2500</v>
      </c>
      <c r="O126" s="8"/>
    </row>
    <row r="127" spans="1:15" x14ac:dyDescent="0.25">
      <c r="A127" s="8" t="s">
        <v>6</v>
      </c>
      <c r="B127" s="8" t="s">
        <v>148</v>
      </c>
      <c r="C127" s="8" t="s">
        <v>63</v>
      </c>
      <c r="D127" s="9" t="s">
        <v>38</v>
      </c>
      <c r="E127" s="9" t="s">
        <v>39</v>
      </c>
      <c r="F127" s="8" t="s">
        <v>32</v>
      </c>
      <c r="G127" s="8" t="s">
        <v>34</v>
      </c>
      <c r="H127" s="8" t="s">
        <v>33</v>
      </c>
      <c r="I127" s="8" t="s">
        <v>36</v>
      </c>
      <c r="J127" s="8" t="s">
        <v>243</v>
      </c>
      <c r="K127" s="8">
        <v>1</v>
      </c>
      <c r="L127" s="5">
        <v>55000</v>
      </c>
      <c r="M127" s="5">
        <v>5500</v>
      </c>
      <c r="N127" s="5">
        <v>2500</v>
      </c>
      <c r="O127" s="8"/>
    </row>
    <row r="128" spans="1:15" x14ac:dyDescent="0.25">
      <c r="A128" s="8" t="s">
        <v>6</v>
      </c>
      <c r="B128" s="8" t="s">
        <v>148</v>
      </c>
      <c r="C128" s="8" t="s">
        <v>63</v>
      </c>
      <c r="D128" s="9" t="s">
        <v>38</v>
      </c>
      <c r="E128" s="9" t="s">
        <v>39</v>
      </c>
      <c r="F128" s="8" t="s">
        <v>32</v>
      </c>
      <c r="G128" s="8" t="s">
        <v>35</v>
      </c>
      <c r="H128" s="8" t="s">
        <v>33</v>
      </c>
      <c r="I128" s="8" t="s">
        <v>36</v>
      </c>
      <c r="J128" s="8" t="s">
        <v>244</v>
      </c>
      <c r="K128" s="8">
        <v>1</v>
      </c>
      <c r="L128" s="5">
        <v>55000</v>
      </c>
      <c r="M128" s="5">
        <v>5500</v>
      </c>
      <c r="N128" s="5">
        <v>2500</v>
      </c>
      <c r="O128" s="8"/>
    </row>
    <row r="129" spans="1:15" x14ac:dyDescent="0.25">
      <c r="A129" s="8" t="s">
        <v>6</v>
      </c>
      <c r="B129" s="8" t="s">
        <v>148</v>
      </c>
      <c r="C129" s="8" t="s">
        <v>64</v>
      </c>
      <c r="D129" s="9" t="s">
        <v>38</v>
      </c>
      <c r="E129" s="9" t="s">
        <v>39</v>
      </c>
      <c r="F129" s="8" t="s">
        <v>32</v>
      </c>
      <c r="G129" s="8" t="s">
        <v>34</v>
      </c>
      <c r="H129" s="8" t="s">
        <v>33</v>
      </c>
      <c r="I129" s="8" t="s">
        <v>336</v>
      </c>
      <c r="J129" s="8" t="s">
        <v>245</v>
      </c>
      <c r="K129" s="8">
        <v>1</v>
      </c>
      <c r="L129" s="5">
        <v>55000</v>
      </c>
      <c r="M129" s="5">
        <v>6500</v>
      </c>
      <c r="N129" s="5">
        <v>3500</v>
      </c>
      <c r="O129" s="8"/>
    </row>
    <row r="130" spans="1:15" x14ac:dyDescent="0.25">
      <c r="A130" s="8" t="s">
        <v>6</v>
      </c>
      <c r="B130" s="8" t="s">
        <v>148</v>
      </c>
      <c r="C130" s="8" t="s">
        <v>64</v>
      </c>
      <c r="D130" s="9" t="s">
        <v>38</v>
      </c>
      <c r="E130" s="9" t="s">
        <v>39</v>
      </c>
      <c r="F130" s="8" t="s">
        <v>32</v>
      </c>
      <c r="G130" s="8" t="s">
        <v>35</v>
      </c>
      <c r="H130" s="8" t="s">
        <v>33</v>
      </c>
      <c r="I130" s="8" t="s">
        <v>36</v>
      </c>
      <c r="J130" s="8" t="s">
        <v>246</v>
      </c>
      <c r="K130" s="8">
        <v>1</v>
      </c>
      <c r="L130" s="5">
        <v>55000</v>
      </c>
      <c r="M130" s="5">
        <v>5500</v>
      </c>
      <c r="N130" s="5">
        <v>2500</v>
      </c>
      <c r="O130" s="8"/>
    </row>
    <row r="131" spans="1:15" x14ac:dyDescent="0.25">
      <c r="A131" s="8" t="s">
        <v>6</v>
      </c>
      <c r="B131" s="8" t="s">
        <v>148</v>
      </c>
      <c r="C131" s="8" t="s">
        <v>65</v>
      </c>
      <c r="D131" s="9" t="s">
        <v>38</v>
      </c>
      <c r="E131" s="9" t="s">
        <v>39</v>
      </c>
      <c r="F131" s="8" t="s">
        <v>32</v>
      </c>
      <c r="G131" s="8" t="s">
        <v>34</v>
      </c>
      <c r="H131" s="8" t="s">
        <v>33</v>
      </c>
      <c r="I131" s="8" t="s">
        <v>336</v>
      </c>
      <c r="J131" s="8" t="s">
        <v>247</v>
      </c>
      <c r="K131" s="8">
        <v>1</v>
      </c>
      <c r="L131" s="5">
        <v>78000</v>
      </c>
      <c r="M131" s="5">
        <v>6500</v>
      </c>
      <c r="N131" s="5">
        <v>6000</v>
      </c>
      <c r="O131" s="8"/>
    </row>
    <row r="132" spans="1:15" x14ac:dyDescent="0.25">
      <c r="A132" s="8" t="s">
        <v>6</v>
      </c>
      <c r="B132" s="8" t="s">
        <v>148</v>
      </c>
      <c r="C132" s="8" t="s">
        <v>65</v>
      </c>
      <c r="D132" s="9" t="s">
        <v>38</v>
      </c>
      <c r="E132" s="9" t="s">
        <v>39</v>
      </c>
      <c r="F132" s="8" t="s">
        <v>32</v>
      </c>
      <c r="G132" s="8" t="s">
        <v>35</v>
      </c>
      <c r="H132" s="8" t="s">
        <v>33</v>
      </c>
      <c r="I132" s="8" t="s">
        <v>336</v>
      </c>
      <c r="J132" s="8" t="s">
        <v>248</v>
      </c>
      <c r="K132" s="8">
        <v>1</v>
      </c>
      <c r="L132" s="5">
        <v>78000</v>
      </c>
      <c r="M132" s="5">
        <v>5500</v>
      </c>
      <c r="N132" s="5">
        <v>6000</v>
      </c>
      <c r="O132" s="8"/>
    </row>
    <row r="133" spans="1:15" ht="25.5" x14ac:dyDescent="0.25">
      <c r="A133" s="8" t="s">
        <v>82</v>
      </c>
      <c r="B133" s="8" t="s">
        <v>148</v>
      </c>
      <c r="C133" s="8" t="s">
        <v>68</v>
      </c>
      <c r="D133" s="9" t="s">
        <v>38</v>
      </c>
      <c r="E133" s="9" t="s">
        <v>39</v>
      </c>
      <c r="F133" s="8" t="s">
        <v>32</v>
      </c>
      <c r="G133" s="8" t="s">
        <v>34</v>
      </c>
      <c r="H133" s="8" t="s">
        <v>55</v>
      </c>
      <c r="I133" s="8" t="s">
        <v>36</v>
      </c>
      <c r="J133" s="8" t="s">
        <v>253</v>
      </c>
      <c r="K133" s="8">
        <v>1</v>
      </c>
      <c r="L133" s="5">
        <v>55000</v>
      </c>
      <c r="M133" s="5">
        <v>5500</v>
      </c>
      <c r="N133" s="5">
        <v>2500</v>
      </c>
      <c r="O133" s="8"/>
    </row>
    <row r="134" spans="1:15" ht="25.5" x14ac:dyDescent="0.25">
      <c r="A134" s="8" t="s">
        <v>82</v>
      </c>
      <c r="B134" s="8" t="s">
        <v>148</v>
      </c>
      <c r="C134" s="8" t="s">
        <v>68</v>
      </c>
      <c r="D134" s="9" t="s">
        <v>38</v>
      </c>
      <c r="E134" s="9" t="s">
        <v>39</v>
      </c>
      <c r="F134" s="8" t="s">
        <v>32</v>
      </c>
      <c r="G134" s="8" t="s">
        <v>35</v>
      </c>
      <c r="H134" s="8" t="s">
        <v>55</v>
      </c>
      <c r="I134" s="8" t="s">
        <v>36</v>
      </c>
      <c r="J134" s="8" t="s">
        <v>254</v>
      </c>
      <c r="K134" s="8">
        <v>1</v>
      </c>
      <c r="L134" s="5">
        <v>55000</v>
      </c>
      <c r="M134" s="5">
        <v>5500</v>
      </c>
      <c r="N134" s="5">
        <v>2500</v>
      </c>
      <c r="O134" s="8"/>
    </row>
    <row r="135" spans="1:15" ht="25.5" x14ac:dyDescent="0.25">
      <c r="A135" s="8" t="s">
        <v>82</v>
      </c>
      <c r="B135" s="8" t="s">
        <v>148</v>
      </c>
      <c r="C135" s="8" t="s">
        <v>69</v>
      </c>
      <c r="D135" s="9" t="s">
        <v>38</v>
      </c>
      <c r="E135" s="9" t="s">
        <v>39</v>
      </c>
      <c r="F135" s="8" t="s">
        <v>32</v>
      </c>
      <c r="G135" s="8" t="s">
        <v>34</v>
      </c>
      <c r="H135" s="8" t="s">
        <v>55</v>
      </c>
      <c r="I135" s="8" t="s">
        <v>36</v>
      </c>
      <c r="J135" s="8" t="s">
        <v>255</v>
      </c>
      <c r="K135" s="8">
        <v>1</v>
      </c>
      <c r="L135" s="5">
        <v>55000</v>
      </c>
      <c r="M135" s="5">
        <v>5500</v>
      </c>
      <c r="N135" s="5">
        <v>2500</v>
      </c>
      <c r="O135" s="8"/>
    </row>
    <row r="136" spans="1:15" ht="25.5" x14ac:dyDescent="0.25">
      <c r="A136" s="8" t="s">
        <v>82</v>
      </c>
      <c r="B136" s="8" t="s">
        <v>148</v>
      </c>
      <c r="C136" s="8" t="s">
        <v>69</v>
      </c>
      <c r="D136" s="9" t="s">
        <v>38</v>
      </c>
      <c r="E136" s="9" t="s">
        <v>39</v>
      </c>
      <c r="F136" s="8" t="s">
        <v>32</v>
      </c>
      <c r="G136" s="8" t="s">
        <v>35</v>
      </c>
      <c r="H136" s="8" t="s">
        <v>55</v>
      </c>
      <c r="I136" s="8" t="s">
        <v>36</v>
      </c>
      <c r="J136" s="8" t="s">
        <v>256</v>
      </c>
      <c r="K136" s="8">
        <v>1</v>
      </c>
      <c r="L136" s="5">
        <v>55000</v>
      </c>
      <c r="M136" s="5">
        <v>5500</v>
      </c>
      <c r="N136" s="5">
        <v>2500</v>
      </c>
      <c r="O136" s="8"/>
    </row>
    <row r="137" spans="1:15" ht="25.5" x14ac:dyDescent="0.25">
      <c r="A137" s="8" t="s">
        <v>82</v>
      </c>
      <c r="B137" s="8" t="s">
        <v>148</v>
      </c>
      <c r="C137" s="8" t="s">
        <v>70</v>
      </c>
      <c r="D137" s="9" t="s">
        <v>38</v>
      </c>
      <c r="E137" s="9" t="s">
        <v>39</v>
      </c>
      <c r="F137" s="8" t="s">
        <v>32</v>
      </c>
      <c r="G137" s="8" t="s">
        <v>35</v>
      </c>
      <c r="H137" s="8" t="s">
        <v>55</v>
      </c>
      <c r="I137" s="8" t="s">
        <v>36</v>
      </c>
      <c r="J137" s="8" t="s">
        <v>257</v>
      </c>
      <c r="K137" s="8">
        <v>1</v>
      </c>
      <c r="L137" s="5">
        <v>55000</v>
      </c>
      <c r="M137" s="5">
        <v>5500</v>
      </c>
      <c r="N137" s="5">
        <v>2500</v>
      </c>
      <c r="O137" s="8"/>
    </row>
    <row r="138" spans="1:15" ht="25.5" x14ac:dyDescent="0.25">
      <c r="A138" s="8" t="s">
        <v>82</v>
      </c>
      <c r="B138" s="8" t="s">
        <v>148</v>
      </c>
      <c r="C138" s="8" t="s">
        <v>71</v>
      </c>
      <c r="D138" s="9" t="s">
        <v>38</v>
      </c>
      <c r="E138" s="9" t="s">
        <v>39</v>
      </c>
      <c r="F138" s="8" t="s">
        <v>32</v>
      </c>
      <c r="G138" s="8" t="s">
        <v>34</v>
      </c>
      <c r="H138" s="8" t="s">
        <v>55</v>
      </c>
      <c r="I138" s="8" t="s">
        <v>36</v>
      </c>
      <c r="J138" s="8" t="s">
        <v>258</v>
      </c>
      <c r="K138" s="8">
        <v>1</v>
      </c>
      <c r="L138" s="5">
        <v>55000</v>
      </c>
      <c r="M138" s="5">
        <v>5500</v>
      </c>
      <c r="N138" s="5">
        <v>2500</v>
      </c>
      <c r="O138" s="8"/>
    </row>
    <row r="139" spans="1:15" ht="25.5" x14ac:dyDescent="0.25">
      <c r="A139" s="8" t="s">
        <v>82</v>
      </c>
      <c r="B139" s="8" t="s">
        <v>148</v>
      </c>
      <c r="C139" s="8" t="s">
        <v>71</v>
      </c>
      <c r="D139" s="9" t="s">
        <v>38</v>
      </c>
      <c r="E139" s="9" t="s">
        <v>39</v>
      </c>
      <c r="F139" s="8" t="s">
        <v>32</v>
      </c>
      <c r="G139" s="8" t="s">
        <v>35</v>
      </c>
      <c r="H139" s="8" t="s">
        <v>55</v>
      </c>
      <c r="I139" s="8" t="s">
        <v>36</v>
      </c>
      <c r="J139" s="8" t="s">
        <v>259</v>
      </c>
      <c r="K139" s="8">
        <v>1</v>
      </c>
      <c r="L139" s="5">
        <v>55000</v>
      </c>
      <c r="M139" s="5">
        <v>5500</v>
      </c>
      <c r="N139" s="5">
        <v>2500</v>
      </c>
      <c r="O139" s="8"/>
    </row>
    <row r="140" spans="1:15" ht="25.5" x14ac:dyDescent="0.25">
      <c r="A140" s="8" t="s">
        <v>83</v>
      </c>
      <c r="B140" s="8" t="s">
        <v>148</v>
      </c>
      <c r="C140" s="8" t="s">
        <v>72</v>
      </c>
      <c r="D140" s="9" t="s">
        <v>38</v>
      </c>
      <c r="E140" s="9" t="s">
        <v>39</v>
      </c>
      <c r="F140" s="8" t="s">
        <v>32</v>
      </c>
      <c r="G140" s="8" t="s">
        <v>34</v>
      </c>
      <c r="H140" s="8" t="s">
        <v>55</v>
      </c>
      <c r="I140" s="8" t="s">
        <v>36</v>
      </c>
      <c r="J140" s="8" t="s">
        <v>260</v>
      </c>
      <c r="K140" s="8">
        <v>1</v>
      </c>
      <c r="L140" s="5">
        <v>55000</v>
      </c>
      <c r="M140" s="5">
        <v>5500</v>
      </c>
      <c r="N140" s="5">
        <v>2500</v>
      </c>
      <c r="O140" s="8"/>
    </row>
    <row r="141" spans="1:15" ht="25.5" x14ac:dyDescent="0.25">
      <c r="A141" s="8" t="s">
        <v>83</v>
      </c>
      <c r="B141" s="8" t="s">
        <v>148</v>
      </c>
      <c r="C141" s="8" t="s">
        <v>72</v>
      </c>
      <c r="D141" s="9" t="s">
        <v>38</v>
      </c>
      <c r="E141" s="9" t="s">
        <v>39</v>
      </c>
      <c r="F141" s="8" t="s">
        <v>32</v>
      </c>
      <c r="G141" s="8" t="s">
        <v>35</v>
      </c>
      <c r="H141" s="8" t="s">
        <v>55</v>
      </c>
      <c r="I141" s="8" t="s">
        <v>36</v>
      </c>
      <c r="J141" s="8" t="s">
        <v>261</v>
      </c>
      <c r="K141" s="8">
        <v>1</v>
      </c>
      <c r="L141" s="5">
        <v>55000</v>
      </c>
      <c r="M141" s="5">
        <v>5500</v>
      </c>
      <c r="N141" s="5">
        <v>2500</v>
      </c>
      <c r="O141" s="8"/>
    </row>
    <row r="142" spans="1:15" ht="25.5" x14ac:dyDescent="0.25">
      <c r="A142" s="8" t="s">
        <v>83</v>
      </c>
      <c r="B142" s="8" t="s">
        <v>148</v>
      </c>
      <c r="C142" s="8" t="s">
        <v>73</v>
      </c>
      <c r="D142" s="9" t="s">
        <v>38</v>
      </c>
      <c r="E142" s="9" t="s">
        <v>39</v>
      </c>
      <c r="F142" s="8" t="s">
        <v>32</v>
      </c>
      <c r="G142" s="8" t="s">
        <v>34</v>
      </c>
      <c r="H142" s="8" t="s">
        <v>55</v>
      </c>
      <c r="I142" s="8" t="s">
        <v>36</v>
      </c>
      <c r="J142" s="8" t="s">
        <v>262</v>
      </c>
      <c r="K142" s="8">
        <v>1</v>
      </c>
      <c r="L142" s="5">
        <v>55000</v>
      </c>
      <c r="M142" s="5">
        <v>5500</v>
      </c>
      <c r="N142" s="5">
        <v>2500</v>
      </c>
      <c r="O142" s="8"/>
    </row>
    <row r="143" spans="1:15" ht="25.5" x14ac:dyDescent="0.25">
      <c r="A143" s="8" t="s">
        <v>83</v>
      </c>
      <c r="B143" s="8" t="s">
        <v>148</v>
      </c>
      <c r="C143" s="8" t="s">
        <v>73</v>
      </c>
      <c r="D143" s="9" t="s">
        <v>38</v>
      </c>
      <c r="E143" s="9" t="s">
        <v>39</v>
      </c>
      <c r="F143" s="8" t="s">
        <v>32</v>
      </c>
      <c r="G143" s="8" t="s">
        <v>35</v>
      </c>
      <c r="H143" s="8" t="s">
        <v>55</v>
      </c>
      <c r="I143" s="8" t="s">
        <v>36</v>
      </c>
      <c r="J143" s="8" t="s">
        <v>263</v>
      </c>
      <c r="K143" s="8">
        <v>1</v>
      </c>
      <c r="L143" s="5">
        <v>55000</v>
      </c>
      <c r="M143" s="5">
        <v>5500</v>
      </c>
      <c r="N143" s="5">
        <v>2500</v>
      </c>
      <c r="O143" s="8"/>
    </row>
    <row r="144" spans="1:15" ht="25.5" x14ac:dyDescent="0.25">
      <c r="A144" s="8" t="s">
        <v>83</v>
      </c>
      <c r="B144" s="8" t="s">
        <v>148</v>
      </c>
      <c r="C144" s="8" t="s">
        <v>74</v>
      </c>
      <c r="D144" s="9" t="s">
        <v>38</v>
      </c>
      <c r="E144" s="9" t="s">
        <v>39</v>
      </c>
      <c r="F144" s="8" t="s">
        <v>32</v>
      </c>
      <c r="G144" s="8" t="s">
        <v>34</v>
      </c>
      <c r="H144" s="8" t="s">
        <v>55</v>
      </c>
      <c r="I144" s="8" t="s">
        <v>36</v>
      </c>
      <c r="J144" s="8" t="s">
        <v>264</v>
      </c>
      <c r="K144" s="8">
        <v>1</v>
      </c>
      <c r="L144" s="5">
        <v>55000</v>
      </c>
      <c r="M144" s="5">
        <v>5500</v>
      </c>
      <c r="N144" s="5">
        <v>2500</v>
      </c>
      <c r="O144" s="8"/>
    </row>
    <row r="145" spans="1:15" ht="25.5" x14ac:dyDescent="0.25">
      <c r="A145" s="8" t="s">
        <v>83</v>
      </c>
      <c r="B145" s="8" t="s">
        <v>148</v>
      </c>
      <c r="C145" s="8" t="s">
        <v>74</v>
      </c>
      <c r="D145" s="9" t="s">
        <v>38</v>
      </c>
      <c r="E145" s="9" t="s">
        <v>39</v>
      </c>
      <c r="F145" s="8" t="s">
        <v>32</v>
      </c>
      <c r="G145" s="8" t="s">
        <v>35</v>
      </c>
      <c r="H145" s="8" t="s">
        <v>55</v>
      </c>
      <c r="I145" s="8" t="s">
        <v>36</v>
      </c>
      <c r="J145" s="8" t="s">
        <v>265</v>
      </c>
      <c r="K145" s="8">
        <v>1</v>
      </c>
      <c r="L145" s="5">
        <v>55000</v>
      </c>
      <c r="M145" s="5">
        <v>5500</v>
      </c>
      <c r="N145" s="5">
        <v>2500</v>
      </c>
      <c r="O145" s="8"/>
    </row>
    <row r="146" spans="1:15" ht="25.5" x14ac:dyDescent="0.25">
      <c r="A146" s="8" t="s">
        <v>83</v>
      </c>
      <c r="B146" s="8" t="s">
        <v>148</v>
      </c>
      <c r="C146" s="8" t="s">
        <v>75</v>
      </c>
      <c r="D146" s="9" t="s">
        <v>38</v>
      </c>
      <c r="E146" s="9" t="s">
        <v>39</v>
      </c>
      <c r="F146" s="8" t="s">
        <v>32</v>
      </c>
      <c r="G146" s="8" t="s">
        <v>34</v>
      </c>
      <c r="H146" s="8" t="s">
        <v>55</v>
      </c>
      <c r="I146" s="8" t="s">
        <v>36</v>
      </c>
      <c r="J146" s="8" t="s">
        <v>266</v>
      </c>
      <c r="K146" s="8">
        <v>1</v>
      </c>
      <c r="L146" s="5">
        <v>55000</v>
      </c>
      <c r="M146" s="5">
        <v>5500</v>
      </c>
      <c r="N146" s="5">
        <v>2500</v>
      </c>
      <c r="O146" s="8"/>
    </row>
    <row r="147" spans="1:15" ht="25.5" x14ac:dyDescent="0.25">
      <c r="A147" s="8" t="s">
        <v>83</v>
      </c>
      <c r="B147" s="8" t="s">
        <v>148</v>
      </c>
      <c r="C147" s="8" t="s">
        <v>75</v>
      </c>
      <c r="D147" s="9" t="s">
        <v>38</v>
      </c>
      <c r="E147" s="9" t="s">
        <v>39</v>
      </c>
      <c r="F147" s="8" t="s">
        <v>32</v>
      </c>
      <c r="G147" s="8" t="s">
        <v>35</v>
      </c>
      <c r="H147" s="8" t="s">
        <v>55</v>
      </c>
      <c r="I147" s="8" t="s">
        <v>36</v>
      </c>
      <c r="J147" s="8" t="s">
        <v>267</v>
      </c>
      <c r="K147" s="8">
        <v>1</v>
      </c>
      <c r="L147" s="5">
        <v>55000</v>
      </c>
      <c r="M147" s="5">
        <v>5500</v>
      </c>
      <c r="N147" s="5">
        <v>2500</v>
      </c>
      <c r="O147" s="8"/>
    </row>
    <row r="148" spans="1:15" ht="25.5" x14ac:dyDescent="0.25">
      <c r="A148" s="8" t="s">
        <v>83</v>
      </c>
      <c r="B148" s="8" t="s">
        <v>148</v>
      </c>
      <c r="C148" s="8" t="s">
        <v>76</v>
      </c>
      <c r="D148" s="9" t="s">
        <v>38</v>
      </c>
      <c r="E148" s="9" t="s">
        <v>39</v>
      </c>
      <c r="F148" s="8" t="s">
        <v>32</v>
      </c>
      <c r="G148" s="8" t="s">
        <v>34</v>
      </c>
      <c r="H148" s="8" t="s">
        <v>55</v>
      </c>
      <c r="I148" s="8" t="s">
        <v>36</v>
      </c>
      <c r="J148" s="8" t="s">
        <v>268</v>
      </c>
      <c r="K148" s="8">
        <v>1</v>
      </c>
      <c r="L148" s="5">
        <v>55000</v>
      </c>
      <c r="M148" s="5">
        <v>5500</v>
      </c>
      <c r="N148" s="5">
        <v>2500</v>
      </c>
      <c r="O148" s="8"/>
    </row>
    <row r="149" spans="1:15" ht="25.5" x14ac:dyDescent="0.25">
      <c r="A149" s="8" t="s">
        <v>83</v>
      </c>
      <c r="B149" s="8" t="s">
        <v>148</v>
      </c>
      <c r="C149" s="8" t="s">
        <v>76</v>
      </c>
      <c r="D149" s="9" t="s">
        <v>38</v>
      </c>
      <c r="E149" s="9" t="s">
        <v>39</v>
      </c>
      <c r="F149" s="8" t="s">
        <v>32</v>
      </c>
      <c r="G149" s="8" t="s">
        <v>35</v>
      </c>
      <c r="H149" s="8" t="s">
        <v>55</v>
      </c>
      <c r="I149" s="8" t="s">
        <v>36</v>
      </c>
      <c r="J149" s="8" t="s">
        <v>269</v>
      </c>
      <c r="K149" s="8">
        <v>1</v>
      </c>
      <c r="L149" s="5">
        <v>55000</v>
      </c>
      <c r="M149" s="5">
        <v>5500</v>
      </c>
      <c r="N149" s="5">
        <v>2500</v>
      </c>
      <c r="O149" s="8"/>
    </row>
    <row r="150" spans="1:15" ht="25.5" x14ac:dyDescent="0.25">
      <c r="A150" s="8" t="s">
        <v>83</v>
      </c>
      <c r="B150" s="8" t="s">
        <v>148</v>
      </c>
      <c r="C150" s="8" t="s">
        <v>77</v>
      </c>
      <c r="D150" s="9" t="s">
        <v>38</v>
      </c>
      <c r="E150" s="9" t="s">
        <v>39</v>
      </c>
      <c r="F150" s="8" t="s">
        <v>32</v>
      </c>
      <c r="G150" s="8" t="s">
        <v>35</v>
      </c>
      <c r="H150" s="8" t="s">
        <v>55</v>
      </c>
      <c r="I150" s="8" t="s">
        <v>36</v>
      </c>
      <c r="J150" s="8" t="s">
        <v>270</v>
      </c>
      <c r="K150" s="8">
        <v>1</v>
      </c>
      <c r="L150" s="5">
        <v>55000</v>
      </c>
      <c r="M150" s="5">
        <v>5500</v>
      </c>
      <c r="N150" s="5">
        <v>2500</v>
      </c>
      <c r="O150" s="8"/>
    </row>
    <row r="151" spans="1:15" ht="25.5" x14ac:dyDescent="0.25">
      <c r="A151" s="8" t="s">
        <v>83</v>
      </c>
      <c r="B151" s="8" t="s">
        <v>148</v>
      </c>
      <c r="C151" s="8" t="s">
        <v>78</v>
      </c>
      <c r="D151" s="9" t="s">
        <v>38</v>
      </c>
      <c r="E151" s="9" t="s">
        <v>39</v>
      </c>
      <c r="F151" s="8" t="s">
        <v>32</v>
      </c>
      <c r="G151" s="8" t="s">
        <v>34</v>
      </c>
      <c r="H151" s="8" t="s">
        <v>55</v>
      </c>
      <c r="I151" s="8" t="s">
        <v>36</v>
      </c>
      <c r="J151" s="8" t="s">
        <v>271</v>
      </c>
      <c r="K151" s="8">
        <v>1</v>
      </c>
      <c r="L151" s="5">
        <v>55000</v>
      </c>
      <c r="M151" s="5">
        <v>5500</v>
      </c>
      <c r="N151" s="5">
        <v>2500</v>
      </c>
      <c r="O151" s="8"/>
    </row>
    <row r="152" spans="1:15" ht="25.5" x14ac:dyDescent="0.25">
      <c r="A152" s="8" t="s">
        <v>83</v>
      </c>
      <c r="B152" s="8" t="s">
        <v>148</v>
      </c>
      <c r="C152" s="8" t="s">
        <v>78</v>
      </c>
      <c r="D152" s="9" t="s">
        <v>38</v>
      </c>
      <c r="E152" s="9" t="s">
        <v>39</v>
      </c>
      <c r="F152" s="8" t="s">
        <v>32</v>
      </c>
      <c r="G152" s="8" t="s">
        <v>35</v>
      </c>
      <c r="H152" s="8" t="s">
        <v>55</v>
      </c>
      <c r="I152" s="8" t="s">
        <v>36</v>
      </c>
      <c r="J152" s="8" t="s">
        <v>272</v>
      </c>
      <c r="K152" s="8">
        <v>1</v>
      </c>
      <c r="L152" s="5">
        <v>55000</v>
      </c>
      <c r="M152" s="5">
        <v>5500</v>
      </c>
      <c r="N152" s="5">
        <v>2500</v>
      </c>
      <c r="O152" s="8"/>
    </row>
    <row r="153" spans="1:15" ht="25.5" x14ac:dyDescent="0.25">
      <c r="A153" s="8" t="s">
        <v>83</v>
      </c>
      <c r="B153" s="8" t="s">
        <v>148</v>
      </c>
      <c r="C153" s="8" t="s">
        <v>79</v>
      </c>
      <c r="D153" s="9" t="s">
        <v>38</v>
      </c>
      <c r="E153" s="9" t="s">
        <v>39</v>
      </c>
      <c r="F153" s="8" t="s">
        <v>32</v>
      </c>
      <c r="G153" s="8" t="s">
        <v>34</v>
      </c>
      <c r="H153" s="8" t="s">
        <v>55</v>
      </c>
      <c r="I153" s="8" t="s">
        <v>36</v>
      </c>
      <c r="J153" s="8" t="s">
        <v>273</v>
      </c>
      <c r="K153" s="8">
        <v>1</v>
      </c>
      <c r="L153" s="5">
        <v>55000</v>
      </c>
      <c r="M153" s="5">
        <v>5500</v>
      </c>
      <c r="N153" s="5">
        <v>2500</v>
      </c>
      <c r="O153" s="8"/>
    </row>
    <row r="154" spans="1:15" ht="25.5" x14ac:dyDescent="0.25">
      <c r="A154" s="8" t="s">
        <v>83</v>
      </c>
      <c r="B154" s="8" t="s">
        <v>148</v>
      </c>
      <c r="C154" s="8" t="s">
        <v>79</v>
      </c>
      <c r="D154" s="9" t="s">
        <v>38</v>
      </c>
      <c r="E154" s="9" t="s">
        <v>39</v>
      </c>
      <c r="F154" s="8" t="s">
        <v>32</v>
      </c>
      <c r="G154" s="8" t="s">
        <v>35</v>
      </c>
      <c r="H154" s="8" t="s">
        <v>55</v>
      </c>
      <c r="I154" s="8" t="s">
        <v>36</v>
      </c>
      <c r="J154" s="8" t="s">
        <v>274</v>
      </c>
      <c r="K154" s="8">
        <v>1</v>
      </c>
      <c r="L154" s="5">
        <v>55000</v>
      </c>
      <c r="M154" s="5">
        <v>5500</v>
      </c>
      <c r="N154" s="5">
        <v>2500</v>
      </c>
      <c r="O154" s="8"/>
    </row>
    <row r="155" spans="1:15" ht="25.5" x14ac:dyDescent="0.25">
      <c r="A155" s="8" t="s">
        <v>83</v>
      </c>
      <c r="B155" s="8" t="s">
        <v>148</v>
      </c>
      <c r="C155" s="8" t="s">
        <v>80</v>
      </c>
      <c r="D155" s="9" t="s">
        <v>38</v>
      </c>
      <c r="E155" s="9" t="s">
        <v>39</v>
      </c>
      <c r="F155" s="8" t="s">
        <v>32</v>
      </c>
      <c r="G155" s="8" t="s">
        <v>35</v>
      </c>
      <c r="H155" s="8" t="s">
        <v>55</v>
      </c>
      <c r="I155" s="8" t="s">
        <v>36</v>
      </c>
      <c r="J155" s="8" t="s">
        <v>275</v>
      </c>
      <c r="K155" s="8">
        <v>1</v>
      </c>
      <c r="L155" s="5">
        <v>55000</v>
      </c>
      <c r="M155" s="5">
        <v>5500</v>
      </c>
      <c r="N155" s="5">
        <v>2500</v>
      </c>
      <c r="O155" s="8"/>
    </row>
    <row r="156" spans="1:15" ht="25.5" x14ac:dyDescent="0.25">
      <c r="A156" s="8" t="s">
        <v>83</v>
      </c>
      <c r="B156" s="8" t="s">
        <v>148</v>
      </c>
      <c r="C156" s="8" t="s">
        <v>81</v>
      </c>
      <c r="D156" s="9" t="s">
        <v>38</v>
      </c>
      <c r="E156" s="9" t="s">
        <v>39</v>
      </c>
      <c r="F156" s="8" t="s">
        <v>32</v>
      </c>
      <c r="G156" s="8" t="s">
        <v>34</v>
      </c>
      <c r="H156" s="8" t="s">
        <v>55</v>
      </c>
      <c r="I156" s="8" t="s">
        <v>36</v>
      </c>
      <c r="J156" s="8" t="s">
        <v>276</v>
      </c>
      <c r="K156" s="8">
        <v>1</v>
      </c>
      <c r="L156" s="5">
        <v>55000</v>
      </c>
      <c r="M156" s="5">
        <v>5500</v>
      </c>
      <c r="N156" s="5">
        <v>2500</v>
      </c>
      <c r="O156" s="8"/>
    </row>
    <row r="157" spans="1:15" ht="25.5" x14ac:dyDescent="0.25">
      <c r="A157" s="8" t="s">
        <v>83</v>
      </c>
      <c r="B157" s="8" t="s">
        <v>148</v>
      </c>
      <c r="C157" s="8" t="s">
        <v>81</v>
      </c>
      <c r="D157" s="9" t="s">
        <v>38</v>
      </c>
      <c r="E157" s="9" t="s">
        <v>39</v>
      </c>
      <c r="F157" s="8" t="s">
        <v>32</v>
      </c>
      <c r="G157" s="8" t="s">
        <v>35</v>
      </c>
      <c r="H157" s="8" t="s">
        <v>55</v>
      </c>
      <c r="I157" s="8" t="s">
        <v>36</v>
      </c>
      <c r="J157" s="8" t="s">
        <v>277</v>
      </c>
      <c r="K157" s="8">
        <v>1</v>
      </c>
      <c r="L157" s="5">
        <v>55000</v>
      </c>
      <c r="M157" s="5">
        <v>5500</v>
      </c>
      <c r="N157" s="5">
        <v>2500</v>
      </c>
      <c r="O157" s="8"/>
    </row>
    <row r="158" spans="1:15" ht="25.5" x14ac:dyDescent="0.25">
      <c r="A158" s="8" t="str">
        <f ca="1">IFERROR(__xludf.DUMMYFUNCTION("""COMPUTED_VALUE"""),"Казань")</f>
        <v>Казань</v>
      </c>
      <c r="B158" s="8" t="s">
        <v>148</v>
      </c>
      <c r="C158" s="8" t="s">
        <v>337</v>
      </c>
      <c r="D158" s="9" t="s">
        <v>38</v>
      </c>
      <c r="E158" s="9" t="s">
        <v>39</v>
      </c>
      <c r="F158" s="8" t="s">
        <v>32</v>
      </c>
      <c r="G158" s="8" t="s">
        <v>35</v>
      </c>
      <c r="H158" s="8" t="s">
        <v>55</v>
      </c>
      <c r="I158" s="8" t="s">
        <v>36</v>
      </c>
      <c r="J158" s="8" t="s">
        <v>338</v>
      </c>
      <c r="K158" s="8">
        <v>1</v>
      </c>
      <c r="L158" s="5">
        <v>55000</v>
      </c>
      <c r="M158" s="5">
        <v>5500</v>
      </c>
      <c r="N158" s="5">
        <v>2500</v>
      </c>
      <c r="O158" s="8" t="s">
        <v>340</v>
      </c>
    </row>
    <row r="159" spans="1:15" ht="25.5" x14ac:dyDescent="0.25">
      <c r="A159" s="8" t="str">
        <f ca="1">IFERROR(__xludf.DUMMYFUNCTION("""COMPUTED_VALUE"""),"Казань")</f>
        <v>Казань</v>
      </c>
      <c r="B159" s="8" t="s">
        <v>148</v>
      </c>
      <c r="C159" s="8" t="s">
        <v>80</v>
      </c>
      <c r="D159" s="9" t="s">
        <v>38</v>
      </c>
      <c r="E159" s="9" t="s">
        <v>39</v>
      </c>
      <c r="F159" s="8" t="s">
        <v>32</v>
      </c>
      <c r="G159" s="8" t="s">
        <v>34</v>
      </c>
      <c r="H159" s="8" t="s">
        <v>55</v>
      </c>
      <c r="I159" s="8" t="s">
        <v>36</v>
      </c>
      <c r="J159" s="8" t="s">
        <v>339</v>
      </c>
      <c r="K159" s="8">
        <v>1</v>
      </c>
      <c r="L159" s="5">
        <v>55000</v>
      </c>
      <c r="M159" s="5">
        <v>5500</v>
      </c>
      <c r="N159" s="5">
        <v>2500</v>
      </c>
      <c r="O159" s="8" t="s">
        <v>341</v>
      </c>
    </row>
    <row r="160" spans="1:15" ht="25.5" x14ac:dyDescent="0.25">
      <c r="A160" s="8" t="s">
        <v>82</v>
      </c>
      <c r="B160" s="8" t="s">
        <v>148</v>
      </c>
      <c r="C160" s="8" t="s">
        <v>66</v>
      </c>
      <c r="D160" s="9" t="s">
        <v>38</v>
      </c>
      <c r="E160" s="9" t="s">
        <v>39</v>
      </c>
      <c r="F160" s="8" t="s">
        <v>32</v>
      </c>
      <c r="G160" s="8" t="s">
        <v>34</v>
      </c>
      <c r="H160" s="8" t="s">
        <v>55</v>
      </c>
      <c r="I160" s="8" t="s">
        <v>36</v>
      </c>
      <c r="J160" s="8" t="s">
        <v>249</v>
      </c>
      <c r="K160" s="8">
        <v>1</v>
      </c>
      <c r="L160" s="5">
        <v>55000</v>
      </c>
      <c r="M160" s="5">
        <v>5500</v>
      </c>
      <c r="N160" s="5">
        <v>2500</v>
      </c>
      <c r="O160" s="8"/>
    </row>
    <row r="161" spans="1:15" ht="25.5" x14ac:dyDescent="0.25">
      <c r="A161" s="8" t="s">
        <v>82</v>
      </c>
      <c r="B161" s="8" t="s">
        <v>148</v>
      </c>
      <c r="C161" s="8" t="s">
        <v>66</v>
      </c>
      <c r="D161" s="9" t="s">
        <v>38</v>
      </c>
      <c r="E161" s="9" t="s">
        <v>39</v>
      </c>
      <c r="F161" s="8" t="s">
        <v>32</v>
      </c>
      <c r="G161" s="8" t="s">
        <v>35</v>
      </c>
      <c r="H161" s="8" t="s">
        <v>55</v>
      </c>
      <c r="I161" s="8" t="s">
        <v>36</v>
      </c>
      <c r="J161" s="8" t="s">
        <v>250</v>
      </c>
      <c r="K161" s="8">
        <v>1</v>
      </c>
      <c r="L161" s="5">
        <v>55000</v>
      </c>
      <c r="M161" s="5">
        <v>5500</v>
      </c>
      <c r="N161" s="5">
        <v>2500</v>
      </c>
      <c r="O161" s="8"/>
    </row>
    <row r="162" spans="1:15" ht="25.5" x14ac:dyDescent="0.25">
      <c r="A162" s="8" t="s">
        <v>82</v>
      </c>
      <c r="B162" s="8" t="s">
        <v>148</v>
      </c>
      <c r="C162" s="8" t="s">
        <v>67</v>
      </c>
      <c r="D162" s="9" t="s">
        <v>38</v>
      </c>
      <c r="E162" s="9" t="s">
        <v>39</v>
      </c>
      <c r="F162" s="8" t="s">
        <v>32</v>
      </c>
      <c r="G162" s="8" t="s">
        <v>34</v>
      </c>
      <c r="H162" s="8" t="s">
        <v>55</v>
      </c>
      <c r="I162" s="8" t="s">
        <v>36</v>
      </c>
      <c r="J162" s="8" t="s">
        <v>251</v>
      </c>
      <c r="K162" s="8">
        <v>1</v>
      </c>
      <c r="L162" s="5">
        <v>55000</v>
      </c>
      <c r="M162" s="5">
        <v>5500</v>
      </c>
      <c r="N162" s="5">
        <v>2500</v>
      </c>
      <c r="O162" s="8"/>
    </row>
    <row r="163" spans="1:15" ht="25.5" x14ac:dyDescent="0.25">
      <c r="A163" s="8" t="s">
        <v>82</v>
      </c>
      <c r="B163" s="8" t="s">
        <v>148</v>
      </c>
      <c r="C163" s="8" t="s">
        <v>67</v>
      </c>
      <c r="D163" s="9" t="s">
        <v>38</v>
      </c>
      <c r="E163" s="9" t="s">
        <v>39</v>
      </c>
      <c r="F163" s="8" t="s">
        <v>32</v>
      </c>
      <c r="G163" s="8" t="s">
        <v>35</v>
      </c>
      <c r="H163" s="8" t="s">
        <v>55</v>
      </c>
      <c r="I163" s="8" t="s">
        <v>36</v>
      </c>
      <c r="J163" s="8" t="s">
        <v>252</v>
      </c>
      <c r="K163" s="8">
        <v>1</v>
      </c>
      <c r="L163" s="5">
        <v>55000</v>
      </c>
      <c r="M163" s="5">
        <v>5500</v>
      </c>
      <c r="N163" s="5">
        <v>2500</v>
      </c>
      <c r="O163" s="8"/>
    </row>
    <row r="164" spans="1:15" ht="25.5" x14ac:dyDescent="0.25">
      <c r="A164" s="8" t="str">
        <f ca="1">IFERROR(__xludf.DUMMYFUNCTION("""COMPUTED_VALUE"""),"Казань")</f>
        <v>Казань</v>
      </c>
      <c r="B164" s="8" t="s">
        <v>148</v>
      </c>
      <c r="C164" s="8" t="s">
        <v>441</v>
      </c>
      <c r="D164" s="9" t="s">
        <v>38</v>
      </c>
      <c r="E164" s="9" t="s">
        <v>39</v>
      </c>
      <c r="F164" s="8" t="s">
        <v>32</v>
      </c>
      <c r="G164" s="8" t="s">
        <v>35</v>
      </c>
      <c r="H164" s="8" t="s">
        <v>55</v>
      </c>
      <c r="I164" s="8" t="s">
        <v>36</v>
      </c>
      <c r="J164" s="8" t="s">
        <v>545</v>
      </c>
      <c r="K164" s="8">
        <v>1</v>
      </c>
      <c r="L164" s="5">
        <v>55000</v>
      </c>
      <c r="M164" s="5">
        <v>5900</v>
      </c>
      <c r="N164" s="5">
        <v>5500</v>
      </c>
      <c r="O164" s="8" t="s">
        <v>639</v>
      </c>
    </row>
    <row r="165" spans="1:15" ht="25.5" x14ac:dyDescent="0.25">
      <c r="A165" s="8" t="str">
        <f ca="1">IFERROR(__xludf.DUMMYFUNCTION("""COMPUTED_VALUE"""),"Казань")</f>
        <v>Казань</v>
      </c>
      <c r="B165" s="8" t="s">
        <v>148</v>
      </c>
      <c r="C165" s="8" t="s">
        <v>429</v>
      </c>
      <c r="D165" s="9" t="s">
        <v>38</v>
      </c>
      <c r="E165" s="9" t="s">
        <v>39</v>
      </c>
      <c r="F165" s="8" t="s">
        <v>32</v>
      </c>
      <c r="G165" s="8" t="s">
        <v>34</v>
      </c>
      <c r="H165" s="8" t="s">
        <v>55</v>
      </c>
      <c r="I165" s="8" t="s">
        <v>36</v>
      </c>
      <c r="J165" s="8" t="s">
        <v>533</v>
      </c>
      <c r="K165" s="8">
        <v>1</v>
      </c>
      <c r="L165" s="5">
        <v>55000</v>
      </c>
      <c r="M165" s="5">
        <v>5500</v>
      </c>
      <c r="N165" s="5">
        <v>5200</v>
      </c>
      <c r="O165" s="8" t="s">
        <v>633</v>
      </c>
    </row>
    <row r="166" spans="1:15" ht="25.5" x14ac:dyDescent="0.25">
      <c r="A166" s="8" t="str">
        <f ca="1">IFERROR(__xludf.DUMMYFUNCTION("""COMPUTED_VALUE"""),"Казань")</f>
        <v>Казань</v>
      </c>
      <c r="B166" s="8" t="s">
        <v>148</v>
      </c>
      <c r="C166" s="8" t="s">
        <v>426</v>
      </c>
      <c r="D166" s="9" t="s">
        <v>38</v>
      </c>
      <c r="E166" s="9" t="s">
        <v>39</v>
      </c>
      <c r="F166" s="8" t="s">
        <v>32</v>
      </c>
      <c r="G166" s="8" t="s">
        <v>35</v>
      </c>
      <c r="H166" s="8" t="s">
        <v>55</v>
      </c>
      <c r="I166" s="8" t="s">
        <v>36</v>
      </c>
      <c r="J166" s="8" t="s">
        <v>530</v>
      </c>
      <c r="K166" s="8">
        <v>1</v>
      </c>
      <c r="L166" s="5">
        <v>55000</v>
      </c>
      <c r="M166" s="5">
        <v>5900</v>
      </c>
      <c r="N166" s="5">
        <v>5500</v>
      </c>
      <c r="O166" s="8" t="s">
        <v>631</v>
      </c>
    </row>
    <row r="167" spans="1:15" ht="25.5" x14ac:dyDescent="0.25">
      <c r="A167" s="8" t="str">
        <f ca="1">IFERROR(__xludf.DUMMYFUNCTION("""COMPUTED_VALUE"""),"Казань")</f>
        <v>Казань</v>
      </c>
      <c r="B167" s="8" t="s">
        <v>148</v>
      </c>
      <c r="C167" s="8" t="s">
        <v>428</v>
      </c>
      <c r="D167" s="9" t="s">
        <v>38</v>
      </c>
      <c r="E167" s="9" t="s">
        <v>39</v>
      </c>
      <c r="F167" s="8" t="s">
        <v>32</v>
      </c>
      <c r="G167" s="8" t="s">
        <v>35</v>
      </c>
      <c r="H167" s="8" t="s">
        <v>55</v>
      </c>
      <c r="I167" s="8" t="s">
        <v>36</v>
      </c>
      <c r="J167" s="8" t="s">
        <v>532</v>
      </c>
      <c r="K167" s="8">
        <v>1</v>
      </c>
      <c r="L167" s="5">
        <v>55000</v>
      </c>
      <c r="M167" s="5">
        <v>5900</v>
      </c>
      <c r="N167" s="5">
        <v>5500</v>
      </c>
      <c r="O167" s="8" t="s">
        <v>632</v>
      </c>
    </row>
    <row r="168" spans="1:15" ht="25.5" x14ac:dyDescent="0.25">
      <c r="A168" s="8" t="str">
        <f ca="1">IFERROR(__xludf.DUMMYFUNCTION("""COMPUTED_VALUE"""),"Казань")</f>
        <v>Казань</v>
      </c>
      <c r="B168" s="8" t="s">
        <v>148</v>
      </c>
      <c r="C168" s="8" t="s">
        <v>450</v>
      </c>
      <c r="D168" s="9" t="s">
        <v>38</v>
      </c>
      <c r="E168" s="9" t="s">
        <v>39</v>
      </c>
      <c r="F168" s="8" t="s">
        <v>32</v>
      </c>
      <c r="G168" s="8" t="s">
        <v>34</v>
      </c>
      <c r="H168" s="8" t="s">
        <v>55</v>
      </c>
      <c r="I168" s="8" t="s">
        <v>36</v>
      </c>
      <c r="J168" s="8" t="s">
        <v>554</v>
      </c>
      <c r="K168" s="8">
        <v>1</v>
      </c>
      <c r="L168" s="5">
        <v>55000</v>
      </c>
      <c r="M168" s="5">
        <v>5500</v>
      </c>
      <c r="N168" s="5">
        <v>5200</v>
      </c>
      <c r="O168" s="8" t="s">
        <v>644</v>
      </c>
    </row>
    <row r="169" spans="1:15" ht="25.5" x14ac:dyDescent="0.25">
      <c r="A169" s="8" t="str">
        <f ca="1">IFERROR(__xludf.DUMMYFUNCTION("""COMPUTED_VALUE"""),"Казань")</f>
        <v>Казань</v>
      </c>
      <c r="B169" s="8" t="s">
        <v>148</v>
      </c>
      <c r="C169" s="8" t="s">
        <v>430</v>
      </c>
      <c r="D169" s="9" t="s">
        <v>38</v>
      </c>
      <c r="E169" s="9" t="s">
        <v>39</v>
      </c>
      <c r="F169" s="8" t="s">
        <v>32</v>
      </c>
      <c r="G169" s="8" t="s">
        <v>35</v>
      </c>
      <c r="H169" s="8" t="s">
        <v>55</v>
      </c>
      <c r="I169" s="8" t="s">
        <v>36</v>
      </c>
      <c r="J169" s="8" t="s">
        <v>534</v>
      </c>
      <c r="K169" s="8">
        <v>1</v>
      </c>
      <c r="L169" s="5">
        <v>55000</v>
      </c>
      <c r="M169" s="5">
        <v>5900</v>
      </c>
      <c r="N169" s="5">
        <v>5500</v>
      </c>
      <c r="O169" s="8" t="s">
        <v>633</v>
      </c>
    </row>
    <row r="170" spans="1:15" ht="38.25" x14ac:dyDescent="0.25">
      <c r="A170" s="8" t="str">
        <f ca="1">IFERROR(__xludf.DUMMYFUNCTION("""COMPUTED_VALUE"""),"Казань")</f>
        <v>Казань</v>
      </c>
      <c r="B170" s="8" t="s">
        <v>148</v>
      </c>
      <c r="C170" s="8" t="s">
        <v>423</v>
      </c>
      <c r="D170" s="9" t="s">
        <v>38</v>
      </c>
      <c r="E170" s="9" t="s">
        <v>39</v>
      </c>
      <c r="F170" s="8" t="s">
        <v>32</v>
      </c>
      <c r="G170" s="8" t="s">
        <v>34</v>
      </c>
      <c r="H170" s="8" t="s">
        <v>55</v>
      </c>
      <c r="I170" s="8" t="s">
        <v>36</v>
      </c>
      <c r="J170" s="8" t="s">
        <v>527</v>
      </c>
      <c r="K170" s="8">
        <v>1</v>
      </c>
      <c r="L170" s="5">
        <v>55000</v>
      </c>
      <c r="M170" s="5">
        <v>5500</v>
      </c>
      <c r="N170" s="5">
        <v>5200</v>
      </c>
      <c r="O170" s="8" t="s">
        <v>630</v>
      </c>
    </row>
    <row r="171" spans="1:15" ht="38.25" x14ac:dyDescent="0.25">
      <c r="A171" s="8" t="str">
        <f ca="1">IFERROR(__xludf.DUMMYFUNCTION("""COMPUTED_VALUE"""),"Казань")</f>
        <v>Казань</v>
      </c>
      <c r="B171" s="8" t="s">
        <v>148</v>
      </c>
      <c r="C171" s="8" t="s">
        <v>421</v>
      </c>
      <c r="D171" s="9" t="s">
        <v>38</v>
      </c>
      <c r="E171" s="9" t="s">
        <v>39</v>
      </c>
      <c r="F171" s="8" t="s">
        <v>32</v>
      </c>
      <c r="G171" s="8" t="s">
        <v>35</v>
      </c>
      <c r="H171" s="8" t="s">
        <v>55</v>
      </c>
      <c r="I171" s="8" t="s">
        <v>36</v>
      </c>
      <c r="J171" s="8" t="s">
        <v>525</v>
      </c>
      <c r="K171" s="8">
        <v>1</v>
      </c>
      <c r="L171" s="5">
        <v>55000</v>
      </c>
      <c r="M171" s="5">
        <v>5900</v>
      </c>
      <c r="N171" s="5">
        <v>5500</v>
      </c>
      <c r="O171" s="8" t="s">
        <v>629</v>
      </c>
    </row>
    <row r="172" spans="1:15" ht="25.5" x14ac:dyDescent="0.25">
      <c r="A172" s="8" t="str">
        <f ca="1">IFERROR(__xludf.DUMMYFUNCTION("""COMPUTED_VALUE"""),"Казань")</f>
        <v>Казань</v>
      </c>
      <c r="B172" s="8" t="s">
        <v>148</v>
      </c>
      <c r="C172" s="8" t="s">
        <v>342</v>
      </c>
      <c r="D172" s="9" t="s">
        <v>38</v>
      </c>
      <c r="E172" s="9" t="s">
        <v>39</v>
      </c>
      <c r="F172" s="8" t="s">
        <v>32</v>
      </c>
      <c r="G172" s="8" t="s">
        <v>35</v>
      </c>
      <c r="H172" s="8" t="s">
        <v>55</v>
      </c>
      <c r="I172" s="8" t="s">
        <v>36</v>
      </c>
      <c r="J172" s="8" t="s">
        <v>362</v>
      </c>
      <c r="K172" s="8">
        <v>1</v>
      </c>
      <c r="L172" s="5">
        <v>55000</v>
      </c>
      <c r="M172" s="5">
        <v>5900</v>
      </c>
      <c r="N172" s="5">
        <v>5500</v>
      </c>
      <c r="O172" s="8" t="s">
        <v>590</v>
      </c>
    </row>
    <row r="173" spans="1:15" ht="25.5" x14ac:dyDescent="0.25">
      <c r="A173" s="8" t="str">
        <f ca="1">IFERROR(__xludf.DUMMYFUNCTION("""COMPUTED_VALUE"""),"Казань")</f>
        <v>Казань</v>
      </c>
      <c r="B173" s="8" t="s">
        <v>148</v>
      </c>
      <c r="C173" s="8" t="s">
        <v>457</v>
      </c>
      <c r="D173" s="9" t="s">
        <v>38</v>
      </c>
      <c r="E173" s="9" t="s">
        <v>39</v>
      </c>
      <c r="F173" s="8" t="s">
        <v>32</v>
      </c>
      <c r="G173" s="8" t="s">
        <v>35</v>
      </c>
      <c r="H173" s="8" t="s">
        <v>55</v>
      </c>
      <c r="I173" s="8" t="s">
        <v>36</v>
      </c>
      <c r="J173" s="8" t="s">
        <v>561</v>
      </c>
      <c r="K173" s="8">
        <v>1</v>
      </c>
      <c r="L173" s="5">
        <v>55000</v>
      </c>
      <c r="M173" s="5">
        <v>5900</v>
      </c>
      <c r="N173" s="5">
        <v>5500</v>
      </c>
      <c r="O173" s="8" t="s">
        <v>648</v>
      </c>
    </row>
    <row r="174" spans="1:15" ht="25.5" x14ac:dyDescent="0.25">
      <c r="A174" s="8" t="str">
        <f ca="1">IFERROR(__xludf.DUMMYFUNCTION("""COMPUTED_VALUE"""),"Казань")</f>
        <v>Казань</v>
      </c>
      <c r="B174" s="8" t="s">
        <v>148</v>
      </c>
      <c r="C174" s="8" t="s">
        <v>416</v>
      </c>
      <c r="D174" s="9" t="s">
        <v>38</v>
      </c>
      <c r="E174" s="9" t="s">
        <v>39</v>
      </c>
      <c r="F174" s="8" t="s">
        <v>32</v>
      </c>
      <c r="G174" s="8" t="s">
        <v>34</v>
      </c>
      <c r="H174" s="8" t="s">
        <v>55</v>
      </c>
      <c r="I174" s="8" t="s">
        <v>36</v>
      </c>
      <c r="J174" s="8" t="s">
        <v>520</v>
      </c>
      <c r="K174" s="8">
        <v>1</v>
      </c>
      <c r="L174" s="5">
        <v>55000</v>
      </c>
      <c r="M174" s="5">
        <v>5900</v>
      </c>
      <c r="N174" s="5">
        <v>5500</v>
      </c>
      <c r="O174" s="8" t="s">
        <v>626</v>
      </c>
    </row>
    <row r="175" spans="1:15" ht="38.25" x14ac:dyDescent="0.25">
      <c r="A175" s="8" t="str">
        <f ca="1">IFERROR(__xludf.DUMMYFUNCTION("""COMPUTED_VALUE"""),"Казань")</f>
        <v>Казань</v>
      </c>
      <c r="B175" s="8" t="s">
        <v>148</v>
      </c>
      <c r="C175" s="8" t="s">
        <v>420</v>
      </c>
      <c r="D175" s="9" t="s">
        <v>38</v>
      </c>
      <c r="E175" s="9" t="s">
        <v>39</v>
      </c>
      <c r="F175" s="8" t="s">
        <v>32</v>
      </c>
      <c r="G175" s="8" t="s">
        <v>34</v>
      </c>
      <c r="H175" s="8" t="s">
        <v>55</v>
      </c>
      <c r="I175" s="8" t="s">
        <v>36</v>
      </c>
      <c r="J175" s="8" t="s">
        <v>524</v>
      </c>
      <c r="K175" s="8">
        <v>1</v>
      </c>
      <c r="L175" s="5">
        <v>55000</v>
      </c>
      <c r="M175" s="5">
        <v>5500</v>
      </c>
      <c r="N175" s="5">
        <v>5200</v>
      </c>
      <c r="O175" s="8" t="s">
        <v>629</v>
      </c>
    </row>
    <row r="176" spans="1:15" ht="25.5" x14ac:dyDescent="0.25">
      <c r="A176" s="8" t="str">
        <f ca="1">IFERROR(__xludf.DUMMYFUNCTION("""COMPUTED_VALUE"""),"Казань")</f>
        <v>Казань</v>
      </c>
      <c r="B176" s="8" t="s">
        <v>148</v>
      </c>
      <c r="C176" s="8" t="s">
        <v>417</v>
      </c>
      <c r="D176" s="9" t="s">
        <v>38</v>
      </c>
      <c r="E176" s="9" t="s">
        <v>39</v>
      </c>
      <c r="F176" s="8" t="s">
        <v>32</v>
      </c>
      <c r="G176" s="8" t="s">
        <v>35</v>
      </c>
      <c r="H176" s="8" t="s">
        <v>55</v>
      </c>
      <c r="I176" s="8" t="s">
        <v>36</v>
      </c>
      <c r="J176" s="8" t="s">
        <v>521</v>
      </c>
      <c r="K176" s="8">
        <v>1</v>
      </c>
      <c r="L176" s="5">
        <v>55000</v>
      </c>
      <c r="M176" s="5">
        <v>5900</v>
      </c>
      <c r="N176" s="5">
        <v>5500</v>
      </c>
      <c r="O176" s="8" t="s">
        <v>627</v>
      </c>
    </row>
    <row r="177" spans="1:15" x14ac:dyDescent="0.25">
      <c r="A177" s="8" t="str">
        <f ca="1">IFERROR(__xludf.DUMMYFUNCTION("""COMPUTED_VALUE"""),"Казань")</f>
        <v>Казань</v>
      </c>
      <c r="B177" s="8" t="s">
        <v>148</v>
      </c>
      <c r="C177" s="8" t="s">
        <v>449</v>
      </c>
      <c r="D177" s="9" t="s">
        <v>38</v>
      </c>
      <c r="E177" s="9" t="s">
        <v>39</v>
      </c>
      <c r="F177" s="8" t="s">
        <v>32</v>
      </c>
      <c r="G177" s="8" t="s">
        <v>35</v>
      </c>
      <c r="H177" s="8" t="s">
        <v>55</v>
      </c>
      <c r="I177" s="8" t="s">
        <v>36</v>
      </c>
      <c r="J177" s="8" t="s">
        <v>553</v>
      </c>
      <c r="K177" s="8">
        <v>1</v>
      </c>
      <c r="L177" s="5">
        <v>55000</v>
      </c>
      <c r="M177" s="5">
        <v>5900</v>
      </c>
      <c r="N177" s="5">
        <v>5500</v>
      </c>
      <c r="O177" s="8" t="s">
        <v>643</v>
      </c>
    </row>
    <row r="178" spans="1:15" ht="25.5" x14ac:dyDescent="0.25">
      <c r="A178" s="8" t="str">
        <f ca="1">IFERROR(__xludf.DUMMYFUNCTION("""COMPUTED_VALUE"""),"Казань")</f>
        <v>Казань</v>
      </c>
      <c r="B178" s="8" t="s">
        <v>148</v>
      </c>
      <c r="C178" s="8" t="s">
        <v>425</v>
      </c>
      <c r="D178" s="9" t="s">
        <v>38</v>
      </c>
      <c r="E178" s="9" t="s">
        <v>39</v>
      </c>
      <c r="F178" s="8" t="s">
        <v>32</v>
      </c>
      <c r="G178" s="8" t="s">
        <v>34</v>
      </c>
      <c r="H178" s="8" t="s">
        <v>55</v>
      </c>
      <c r="I178" s="8" t="s">
        <v>36</v>
      </c>
      <c r="J178" s="8" t="s">
        <v>529</v>
      </c>
      <c r="K178" s="8">
        <v>1</v>
      </c>
      <c r="L178" s="5">
        <v>55000</v>
      </c>
      <c r="M178" s="5">
        <v>5500</v>
      </c>
      <c r="N178" s="5">
        <v>5200</v>
      </c>
      <c r="O178" s="8" t="s">
        <v>631</v>
      </c>
    </row>
    <row r="179" spans="1:15" ht="38.25" x14ac:dyDescent="0.25">
      <c r="A179" s="8" t="str">
        <f ca="1">IFERROR(__xludf.DUMMYFUNCTION("""COMPUTED_VALUE"""),"Казань")</f>
        <v>Казань</v>
      </c>
      <c r="B179" s="8" t="s">
        <v>148</v>
      </c>
      <c r="C179" s="8" t="s">
        <v>424</v>
      </c>
      <c r="D179" s="9" t="s">
        <v>38</v>
      </c>
      <c r="E179" s="9" t="s">
        <v>39</v>
      </c>
      <c r="F179" s="8" t="s">
        <v>32</v>
      </c>
      <c r="G179" s="8" t="s">
        <v>35</v>
      </c>
      <c r="H179" s="8" t="s">
        <v>55</v>
      </c>
      <c r="I179" s="8" t="s">
        <v>36</v>
      </c>
      <c r="J179" s="8" t="s">
        <v>528</v>
      </c>
      <c r="K179" s="8">
        <v>1</v>
      </c>
      <c r="L179" s="5">
        <v>55000</v>
      </c>
      <c r="M179" s="5">
        <v>5900</v>
      </c>
      <c r="N179" s="5">
        <v>5500</v>
      </c>
      <c r="O179" s="8" t="s">
        <v>630</v>
      </c>
    </row>
    <row r="180" spans="1:15" ht="25.5" x14ac:dyDescent="0.25">
      <c r="A180" s="8" t="str">
        <f ca="1">IFERROR(__xludf.DUMMYFUNCTION("""COMPUTED_VALUE"""),"Казань")</f>
        <v>Казань</v>
      </c>
      <c r="B180" s="8" t="s">
        <v>148</v>
      </c>
      <c r="C180" s="8" t="s">
        <v>445</v>
      </c>
      <c r="D180" s="8" t="s">
        <v>38</v>
      </c>
      <c r="E180" s="9" t="s">
        <v>39</v>
      </c>
      <c r="F180" s="8" t="s">
        <v>32</v>
      </c>
      <c r="G180" s="8" t="s">
        <v>35</v>
      </c>
      <c r="H180" s="8" t="s">
        <v>55</v>
      </c>
      <c r="I180" s="8" t="s">
        <v>36</v>
      </c>
      <c r="J180" s="8" t="s">
        <v>549</v>
      </c>
      <c r="K180" s="8">
        <v>1</v>
      </c>
      <c r="L180" s="5">
        <v>55000</v>
      </c>
      <c r="M180" s="5">
        <v>5900</v>
      </c>
      <c r="N180" s="5">
        <v>5500</v>
      </c>
      <c r="O180" s="8" t="s">
        <v>641</v>
      </c>
    </row>
    <row r="181" spans="1:15" ht="25.5" x14ac:dyDescent="0.25">
      <c r="A181" s="8" t="str">
        <f ca="1">IFERROR(__xludf.DUMMYFUNCTION("""COMPUTED_VALUE"""),"Казань")</f>
        <v>Казань</v>
      </c>
      <c r="B181" s="8" t="s">
        <v>148</v>
      </c>
      <c r="C181" s="8" t="s">
        <v>447</v>
      </c>
      <c r="D181" s="9" t="s">
        <v>38</v>
      </c>
      <c r="E181" s="9" t="s">
        <v>39</v>
      </c>
      <c r="F181" s="8" t="s">
        <v>32</v>
      </c>
      <c r="G181" s="8" t="s">
        <v>35</v>
      </c>
      <c r="H181" s="8" t="s">
        <v>55</v>
      </c>
      <c r="I181" s="8" t="s">
        <v>36</v>
      </c>
      <c r="J181" s="8" t="s">
        <v>551</v>
      </c>
      <c r="K181" s="8">
        <v>1</v>
      </c>
      <c r="L181" s="5">
        <v>55000</v>
      </c>
      <c r="M181" s="5">
        <v>5900</v>
      </c>
      <c r="N181" s="5">
        <v>5500</v>
      </c>
      <c r="O181" s="8" t="s">
        <v>642</v>
      </c>
    </row>
    <row r="182" spans="1:15" ht="25.5" x14ac:dyDescent="0.25">
      <c r="A182" s="8" t="str">
        <f ca="1">IFERROR(__xludf.DUMMYFUNCTION("""COMPUTED_VALUE"""),"Казань")</f>
        <v>Казань</v>
      </c>
      <c r="B182" s="8" t="s">
        <v>148</v>
      </c>
      <c r="C182" s="8" t="s">
        <v>439</v>
      </c>
      <c r="D182" s="9" t="s">
        <v>38</v>
      </c>
      <c r="E182" s="9" t="s">
        <v>39</v>
      </c>
      <c r="F182" s="8" t="s">
        <v>32</v>
      </c>
      <c r="G182" s="8" t="s">
        <v>35</v>
      </c>
      <c r="H182" s="8" t="s">
        <v>55</v>
      </c>
      <c r="I182" s="8" t="s">
        <v>36</v>
      </c>
      <c r="J182" s="8" t="s">
        <v>543</v>
      </c>
      <c r="K182" s="8">
        <v>1</v>
      </c>
      <c r="L182" s="5">
        <v>55000</v>
      </c>
      <c r="M182" s="5">
        <v>5900</v>
      </c>
      <c r="N182" s="5">
        <v>5500</v>
      </c>
      <c r="O182" s="8" t="s">
        <v>638</v>
      </c>
    </row>
    <row r="183" spans="1:15" x14ac:dyDescent="0.25">
      <c r="A183" s="8" t="str">
        <f ca="1">IFERROR(__xludf.DUMMYFUNCTION("""COMPUTED_VALUE"""),"Казань")</f>
        <v>Казань</v>
      </c>
      <c r="B183" s="8" t="s">
        <v>148</v>
      </c>
      <c r="C183" s="8" t="s">
        <v>471</v>
      </c>
      <c r="D183" s="8" t="s">
        <v>38</v>
      </c>
      <c r="E183" s="9" t="s">
        <v>39</v>
      </c>
      <c r="F183" s="8" t="s">
        <v>32</v>
      </c>
      <c r="G183" s="8" t="s">
        <v>34</v>
      </c>
      <c r="H183" s="8" t="s">
        <v>55</v>
      </c>
      <c r="I183" s="8" t="s">
        <v>36</v>
      </c>
      <c r="J183" s="8" t="s">
        <v>575</v>
      </c>
      <c r="K183" s="8">
        <v>1</v>
      </c>
      <c r="L183" s="5">
        <v>55000</v>
      </c>
      <c r="M183" s="5">
        <v>5500</v>
      </c>
      <c r="N183" s="5">
        <v>5200</v>
      </c>
      <c r="O183" s="8" t="s">
        <v>656</v>
      </c>
    </row>
    <row r="184" spans="1:15" ht="25.5" x14ac:dyDescent="0.25">
      <c r="A184" s="8" t="str">
        <f ca="1">IFERROR(__xludf.DUMMYFUNCTION("""COMPUTED_VALUE"""),"Казань")</f>
        <v>Казань</v>
      </c>
      <c r="B184" s="8" t="s">
        <v>148</v>
      </c>
      <c r="C184" s="8" t="s">
        <v>349</v>
      </c>
      <c r="D184" s="9" t="s">
        <v>38</v>
      </c>
      <c r="E184" s="9" t="s">
        <v>39</v>
      </c>
      <c r="F184" s="8" t="s">
        <v>32</v>
      </c>
      <c r="G184" s="8" t="s">
        <v>35</v>
      </c>
      <c r="H184" s="8" t="s">
        <v>55</v>
      </c>
      <c r="I184" s="8" t="s">
        <v>36</v>
      </c>
      <c r="J184" s="8" t="s">
        <v>369</v>
      </c>
      <c r="K184" s="8">
        <v>1</v>
      </c>
      <c r="L184" s="5">
        <v>55000</v>
      </c>
      <c r="M184" s="5">
        <v>5900</v>
      </c>
      <c r="N184" s="5">
        <v>5500</v>
      </c>
      <c r="O184" s="8" t="s">
        <v>595</v>
      </c>
    </row>
    <row r="185" spans="1:15" ht="25.5" x14ac:dyDescent="0.25">
      <c r="A185" s="8" t="str">
        <f ca="1">IFERROR(__xludf.DUMMYFUNCTION("""COMPUTED_VALUE"""),"Казань")</f>
        <v>Казань</v>
      </c>
      <c r="B185" s="8" t="s">
        <v>148</v>
      </c>
      <c r="C185" s="8" t="s">
        <v>431</v>
      </c>
      <c r="D185" s="9" t="s">
        <v>38</v>
      </c>
      <c r="E185" s="9" t="s">
        <v>39</v>
      </c>
      <c r="F185" s="8" t="s">
        <v>32</v>
      </c>
      <c r="G185" s="8" t="s">
        <v>35</v>
      </c>
      <c r="H185" s="8" t="s">
        <v>55</v>
      </c>
      <c r="I185" s="8" t="s">
        <v>36</v>
      </c>
      <c r="J185" s="8" t="s">
        <v>535</v>
      </c>
      <c r="K185" s="8">
        <v>1</v>
      </c>
      <c r="L185" s="5">
        <v>55000</v>
      </c>
      <c r="M185" s="5">
        <v>5900</v>
      </c>
      <c r="N185" s="5">
        <v>5500</v>
      </c>
      <c r="O185" s="8" t="s">
        <v>634</v>
      </c>
    </row>
    <row r="186" spans="1:15" ht="25.5" x14ac:dyDescent="0.25">
      <c r="A186" s="8" t="str">
        <f ca="1">IFERROR(__xludf.DUMMYFUNCTION("""COMPUTED_VALUE"""),"Казань")</f>
        <v>Казань</v>
      </c>
      <c r="B186" s="8" t="s">
        <v>148</v>
      </c>
      <c r="C186" s="8" t="s">
        <v>415</v>
      </c>
      <c r="D186" s="9" t="s">
        <v>38</v>
      </c>
      <c r="E186" s="9" t="s">
        <v>39</v>
      </c>
      <c r="F186" s="8" t="s">
        <v>32</v>
      </c>
      <c r="G186" s="8" t="s">
        <v>35</v>
      </c>
      <c r="H186" s="8" t="s">
        <v>55</v>
      </c>
      <c r="I186" s="8" t="s">
        <v>36</v>
      </c>
      <c r="J186" s="8" t="s">
        <v>519</v>
      </c>
      <c r="K186" s="8">
        <v>1</v>
      </c>
      <c r="L186" s="5">
        <v>55000</v>
      </c>
      <c r="M186" s="5">
        <v>5900</v>
      </c>
      <c r="N186" s="5">
        <v>5500</v>
      </c>
      <c r="O186" s="8" t="s">
        <v>625</v>
      </c>
    </row>
    <row r="187" spans="1:15" ht="25.5" x14ac:dyDescent="0.25">
      <c r="A187" s="8" t="str">
        <f ca="1">IFERROR(__xludf.DUMMYFUNCTION("""COMPUTED_VALUE"""),"Казань")</f>
        <v>Казань</v>
      </c>
      <c r="B187" s="8" t="s">
        <v>148</v>
      </c>
      <c r="C187" s="8" t="s">
        <v>398</v>
      </c>
      <c r="D187" s="9" t="s">
        <v>38</v>
      </c>
      <c r="E187" s="9" t="s">
        <v>39</v>
      </c>
      <c r="F187" s="8" t="s">
        <v>32</v>
      </c>
      <c r="G187" s="8" t="s">
        <v>35</v>
      </c>
      <c r="H187" s="8" t="s">
        <v>55</v>
      </c>
      <c r="I187" s="8" t="s">
        <v>36</v>
      </c>
      <c r="J187" s="8" t="s">
        <v>502</v>
      </c>
      <c r="K187" s="8">
        <v>1</v>
      </c>
      <c r="L187" s="5">
        <v>55000</v>
      </c>
      <c r="M187" s="5">
        <v>5900</v>
      </c>
      <c r="N187" s="5">
        <v>5500</v>
      </c>
      <c r="O187" s="8" t="s">
        <v>613</v>
      </c>
    </row>
    <row r="188" spans="1:15" ht="25.5" x14ac:dyDescent="0.25">
      <c r="A188" s="8" t="str">
        <f ca="1">IFERROR(__xludf.DUMMYFUNCTION("""COMPUTED_VALUE"""),"Казань")</f>
        <v>Казань</v>
      </c>
      <c r="B188" s="8" t="s">
        <v>148</v>
      </c>
      <c r="C188" s="8" t="s">
        <v>395</v>
      </c>
      <c r="D188" s="9" t="s">
        <v>38</v>
      </c>
      <c r="E188" s="9" t="s">
        <v>39</v>
      </c>
      <c r="F188" s="8" t="s">
        <v>32</v>
      </c>
      <c r="G188" s="8" t="s">
        <v>35</v>
      </c>
      <c r="H188" s="8" t="s">
        <v>55</v>
      </c>
      <c r="I188" s="8" t="s">
        <v>36</v>
      </c>
      <c r="J188" s="8" t="s">
        <v>498</v>
      </c>
      <c r="K188" s="8">
        <v>1</v>
      </c>
      <c r="L188" s="5">
        <v>55000</v>
      </c>
      <c r="M188" s="5">
        <v>5900</v>
      </c>
      <c r="N188" s="5">
        <v>5500</v>
      </c>
      <c r="O188" s="8" t="s">
        <v>611</v>
      </c>
    </row>
    <row r="189" spans="1:15" ht="25.5" x14ac:dyDescent="0.25">
      <c r="A189" s="8" t="str">
        <f ca="1">IFERROR(__xludf.DUMMYFUNCTION("""COMPUTED_VALUE"""),"Казань")</f>
        <v>Казань</v>
      </c>
      <c r="B189" s="8" t="s">
        <v>148</v>
      </c>
      <c r="C189" s="8" t="s">
        <v>389</v>
      </c>
      <c r="D189" s="9" t="s">
        <v>38</v>
      </c>
      <c r="E189" s="9" t="s">
        <v>39</v>
      </c>
      <c r="F189" s="8" t="s">
        <v>32</v>
      </c>
      <c r="G189" s="8" t="s">
        <v>34</v>
      </c>
      <c r="H189" s="8" t="s">
        <v>55</v>
      </c>
      <c r="I189" s="8" t="s">
        <v>36</v>
      </c>
      <c r="J189" s="8" t="s">
        <v>492</v>
      </c>
      <c r="K189" s="8">
        <v>1</v>
      </c>
      <c r="L189" s="5">
        <v>55000</v>
      </c>
      <c r="M189" s="5">
        <v>5500</v>
      </c>
      <c r="N189" s="5">
        <v>5200</v>
      </c>
      <c r="O189" s="8" t="s">
        <v>608</v>
      </c>
    </row>
    <row r="190" spans="1:15" ht="25.5" x14ac:dyDescent="0.25">
      <c r="A190" s="8" t="str">
        <f ca="1">IFERROR(__xludf.DUMMYFUNCTION("""COMPUTED_VALUE"""),"Казань")</f>
        <v>Казань</v>
      </c>
      <c r="B190" s="8" t="s">
        <v>148</v>
      </c>
      <c r="C190" s="8" t="s">
        <v>390</v>
      </c>
      <c r="D190" s="9" t="s">
        <v>38</v>
      </c>
      <c r="E190" s="9" t="s">
        <v>39</v>
      </c>
      <c r="F190" s="8" t="s">
        <v>32</v>
      </c>
      <c r="G190" s="8" t="s">
        <v>35</v>
      </c>
      <c r="H190" s="8" t="s">
        <v>55</v>
      </c>
      <c r="I190" s="8" t="s">
        <v>36</v>
      </c>
      <c r="J190" s="8" t="s">
        <v>493</v>
      </c>
      <c r="K190" s="8">
        <v>1</v>
      </c>
      <c r="L190" s="5">
        <v>55000</v>
      </c>
      <c r="M190" s="5">
        <v>5900</v>
      </c>
      <c r="N190" s="5">
        <v>5500</v>
      </c>
      <c r="O190" s="8" t="s">
        <v>608</v>
      </c>
    </row>
    <row r="191" spans="1:15" ht="25.5" x14ac:dyDescent="0.25">
      <c r="A191" s="8" t="str">
        <f ca="1">IFERROR(__xludf.DUMMYFUNCTION("""COMPUTED_VALUE"""),"Казань")</f>
        <v>Казань</v>
      </c>
      <c r="B191" s="8" t="s">
        <v>148</v>
      </c>
      <c r="C191" s="8" t="s">
        <v>400</v>
      </c>
      <c r="D191" s="9" t="s">
        <v>38</v>
      </c>
      <c r="E191" s="9" t="s">
        <v>39</v>
      </c>
      <c r="F191" s="8" t="s">
        <v>32</v>
      </c>
      <c r="G191" s="8" t="s">
        <v>35</v>
      </c>
      <c r="H191" s="8" t="s">
        <v>55</v>
      </c>
      <c r="I191" s="8" t="s">
        <v>36</v>
      </c>
      <c r="J191" s="8" t="s">
        <v>504</v>
      </c>
      <c r="K191" s="8">
        <v>1</v>
      </c>
      <c r="L191" s="5">
        <v>55000</v>
      </c>
      <c r="M191" s="5">
        <v>5900</v>
      </c>
      <c r="N191" s="5">
        <v>5500</v>
      </c>
      <c r="O191" s="8" t="s">
        <v>614</v>
      </c>
    </row>
    <row r="192" spans="1:15" ht="25.5" x14ac:dyDescent="0.25">
      <c r="A192" s="8" t="str">
        <f ca="1">IFERROR(__xludf.DUMMYFUNCTION("""COMPUTED_VALUE"""),"Казань")</f>
        <v>Казань</v>
      </c>
      <c r="B192" s="8" t="s">
        <v>148</v>
      </c>
      <c r="C192" s="8" t="s">
        <v>396</v>
      </c>
      <c r="D192" s="9" t="s">
        <v>38</v>
      </c>
      <c r="E192" s="9" t="s">
        <v>39</v>
      </c>
      <c r="F192" s="8" t="s">
        <v>32</v>
      </c>
      <c r="G192" s="8" t="s">
        <v>34</v>
      </c>
      <c r="H192" s="8" t="s">
        <v>55</v>
      </c>
      <c r="I192" s="8" t="s">
        <v>36</v>
      </c>
      <c r="J192" s="8" t="s">
        <v>499</v>
      </c>
      <c r="K192" s="8">
        <v>1</v>
      </c>
      <c r="L192" s="5">
        <v>55000</v>
      </c>
      <c r="M192" s="5">
        <v>5500</v>
      </c>
      <c r="N192" s="5">
        <v>5200</v>
      </c>
      <c r="O192" s="8" t="s">
        <v>612</v>
      </c>
    </row>
    <row r="193" spans="1:15" ht="25.5" x14ac:dyDescent="0.25">
      <c r="A193" s="8" t="str">
        <f ca="1">IFERROR(__xludf.DUMMYFUNCTION("""COMPUTED_VALUE"""),"Казань")</f>
        <v>Казань</v>
      </c>
      <c r="B193" s="8" t="s">
        <v>148</v>
      </c>
      <c r="C193" s="8" t="s">
        <v>392</v>
      </c>
      <c r="D193" s="9" t="s">
        <v>38</v>
      </c>
      <c r="E193" s="9" t="s">
        <v>39</v>
      </c>
      <c r="F193" s="8" t="s">
        <v>32</v>
      </c>
      <c r="G193" s="8" t="s">
        <v>34</v>
      </c>
      <c r="H193" s="8" t="s">
        <v>55</v>
      </c>
      <c r="I193" s="8" t="s">
        <v>36</v>
      </c>
      <c r="J193" s="8" t="s">
        <v>495</v>
      </c>
      <c r="K193" s="8">
        <v>1</v>
      </c>
      <c r="L193" s="5">
        <v>55000</v>
      </c>
      <c r="M193" s="5">
        <v>5900</v>
      </c>
      <c r="N193" s="5">
        <v>5500</v>
      </c>
      <c r="O193" s="8" t="s">
        <v>609</v>
      </c>
    </row>
    <row r="194" spans="1:15" ht="25.5" x14ac:dyDescent="0.25">
      <c r="A194" s="8" t="str">
        <f ca="1">IFERROR(__xludf.DUMMYFUNCTION("""COMPUTED_VALUE"""),"Казань")</f>
        <v>Казань</v>
      </c>
      <c r="B194" s="8" t="s">
        <v>148</v>
      </c>
      <c r="C194" s="8" t="s">
        <v>386</v>
      </c>
      <c r="D194" s="9" t="s">
        <v>38</v>
      </c>
      <c r="E194" s="9" t="s">
        <v>39</v>
      </c>
      <c r="F194" s="8" t="s">
        <v>32</v>
      </c>
      <c r="G194" s="8" t="s">
        <v>35</v>
      </c>
      <c r="H194" s="8" t="s">
        <v>55</v>
      </c>
      <c r="I194" s="8" t="s">
        <v>36</v>
      </c>
      <c r="J194" s="8" t="s">
        <v>489</v>
      </c>
      <c r="K194" s="8">
        <v>1</v>
      </c>
      <c r="L194" s="5">
        <v>55000</v>
      </c>
      <c r="M194" s="5">
        <v>5900</v>
      </c>
      <c r="N194" s="5">
        <v>5500</v>
      </c>
      <c r="O194" s="8" t="s">
        <v>606</v>
      </c>
    </row>
    <row r="195" spans="1:15" ht="38.25" x14ac:dyDescent="0.25">
      <c r="A195" s="8" t="str">
        <f ca="1">IFERROR(__xludf.DUMMYFUNCTION("""COMPUTED_VALUE"""),"Казань")</f>
        <v>Казань</v>
      </c>
      <c r="B195" s="8" t="s">
        <v>148</v>
      </c>
      <c r="C195" s="8" t="s">
        <v>384</v>
      </c>
      <c r="D195" s="9" t="s">
        <v>38</v>
      </c>
      <c r="E195" s="9" t="s">
        <v>39</v>
      </c>
      <c r="F195" s="8" t="s">
        <v>32</v>
      </c>
      <c r="G195" s="8" t="s">
        <v>35</v>
      </c>
      <c r="H195" s="8" t="s">
        <v>55</v>
      </c>
      <c r="I195" s="8" t="s">
        <v>36</v>
      </c>
      <c r="J195" s="8" t="s">
        <v>487</v>
      </c>
      <c r="K195" s="8">
        <v>1</v>
      </c>
      <c r="L195" s="5">
        <v>55000</v>
      </c>
      <c r="M195" s="5">
        <v>5900</v>
      </c>
      <c r="N195" s="5">
        <v>5500</v>
      </c>
      <c r="O195" s="8" t="s">
        <v>605</v>
      </c>
    </row>
    <row r="196" spans="1:15" ht="25.5" x14ac:dyDescent="0.25">
      <c r="A196" s="8" t="str">
        <f ca="1">IFERROR(__xludf.DUMMYFUNCTION("""COMPUTED_VALUE"""),"Казань")</f>
        <v>Казань</v>
      </c>
      <c r="B196" s="8" t="s">
        <v>148</v>
      </c>
      <c r="C196" s="8" t="s">
        <v>404</v>
      </c>
      <c r="D196" s="9" t="s">
        <v>38</v>
      </c>
      <c r="E196" s="9" t="s">
        <v>39</v>
      </c>
      <c r="F196" s="8" t="s">
        <v>32</v>
      </c>
      <c r="G196" s="8" t="s">
        <v>34</v>
      </c>
      <c r="H196" s="8" t="s">
        <v>55</v>
      </c>
      <c r="I196" s="8" t="s">
        <v>36</v>
      </c>
      <c r="J196" s="8" t="s">
        <v>508</v>
      </c>
      <c r="K196" s="8">
        <v>1</v>
      </c>
      <c r="L196" s="5">
        <v>55000</v>
      </c>
      <c r="M196" s="5">
        <v>5500</v>
      </c>
      <c r="N196" s="5">
        <v>5200</v>
      </c>
      <c r="O196" s="8" t="s">
        <v>617</v>
      </c>
    </row>
    <row r="197" spans="1:15" ht="25.5" x14ac:dyDescent="0.25">
      <c r="A197" s="8" t="str">
        <f ca="1">IFERROR(__xludf.DUMMYFUNCTION("""COMPUTED_VALUE"""),"Казань")</f>
        <v>Казань</v>
      </c>
      <c r="B197" s="8" t="s">
        <v>148</v>
      </c>
      <c r="C197" s="8" t="s">
        <v>405</v>
      </c>
      <c r="D197" s="9" t="s">
        <v>38</v>
      </c>
      <c r="E197" s="9" t="s">
        <v>39</v>
      </c>
      <c r="F197" s="8" t="s">
        <v>32</v>
      </c>
      <c r="G197" s="8" t="s">
        <v>35</v>
      </c>
      <c r="H197" s="8" t="s">
        <v>55</v>
      </c>
      <c r="I197" s="8" t="s">
        <v>36</v>
      </c>
      <c r="J197" s="8" t="s">
        <v>509</v>
      </c>
      <c r="K197" s="8">
        <v>1</v>
      </c>
      <c r="L197" s="5">
        <v>55000</v>
      </c>
      <c r="M197" s="5">
        <v>5900</v>
      </c>
      <c r="N197" s="5">
        <v>5500</v>
      </c>
      <c r="O197" s="8" t="s">
        <v>617</v>
      </c>
    </row>
    <row r="198" spans="1:15" ht="25.5" x14ac:dyDescent="0.25">
      <c r="A198" s="8" t="str">
        <f ca="1">IFERROR(__xludf.DUMMYFUNCTION("""COMPUTED_VALUE"""),"Казань")</f>
        <v>Казань</v>
      </c>
      <c r="B198" s="8" t="s">
        <v>148</v>
      </c>
      <c r="C198" s="8" t="s">
        <v>475</v>
      </c>
      <c r="D198" s="9" t="s">
        <v>38</v>
      </c>
      <c r="E198" s="9" t="s">
        <v>39</v>
      </c>
      <c r="F198" s="8" t="s">
        <v>32</v>
      </c>
      <c r="G198" s="8" t="s">
        <v>34</v>
      </c>
      <c r="H198" s="8" t="s">
        <v>55</v>
      </c>
      <c r="I198" s="8" t="s">
        <v>36</v>
      </c>
      <c r="J198" s="8" t="s">
        <v>579</v>
      </c>
      <c r="K198" s="8">
        <v>1</v>
      </c>
      <c r="L198" s="5">
        <v>55000</v>
      </c>
      <c r="M198" s="5">
        <v>5500</v>
      </c>
      <c r="N198" s="5">
        <v>5200</v>
      </c>
      <c r="O198" s="8" t="s">
        <v>658</v>
      </c>
    </row>
    <row r="199" spans="1:15" ht="25.5" x14ac:dyDescent="0.25">
      <c r="A199" s="8" t="str">
        <f ca="1">IFERROR(__xludf.DUMMYFUNCTION("""COMPUTED_VALUE"""),"Казань")</f>
        <v>Казань</v>
      </c>
      <c r="B199" s="8" t="s">
        <v>148</v>
      </c>
      <c r="C199" s="8" t="s">
        <v>481</v>
      </c>
      <c r="D199" s="9" t="s">
        <v>38</v>
      </c>
      <c r="E199" s="9" t="s">
        <v>39</v>
      </c>
      <c r="F199" s="8" t="s">
        <v>32</v>
      </c>
      <c r="G199" s="8" t="s">
        <v>34</v>
      </c>
      <c r="H199" s="8" t="s">
        <v>55</v>
      </c>
      <c r="I199" s="8" t="s">
        <v>36</v>
      </c>
      <c r="J199" s="8" t="s">
        <v>585</v>
      </c>
      <c r="K199" s="8">
        <v>1</v>
      </c>
      <c r="L199" s="5">
        <v>55000</v>
      </c>
      <c r="M199" s="5">
        <v>5500</v>
      </c>
      <c r="N199" s="5">
        <v>5200</v>
      </c>
      <c r="O199" s="8" t="s">
        <v>661</v>
      </c>
    </row>
    <row r="200" spans="1:15" ht="38.25" x14ac:dyDescent="0.25">
      <c r="A200" s="8" t="str">
        <f ca="1">IFERROR(__xludf.DUMMYFUNCTION("""COMPUTED_VALUE"""),"Казань")</f>
        <v>Казань</v>
      </c>
      <c r="B200" s="8" t="s">
        <v>148</v>
      </c>
      <c r="C200" s="8" t="s">
        <v>480</v>
      </c>
      <c r="D200" s="9" t="s">
        <v>38</v>
      </c>
      <c r="E200" s="9" t="s">
        <v>39</v>
      </c>
      <c r="F200" s="8" t="s">
        <v>32</v>
      </c>
      <c r="G200" s="8" t="s">
        <v>35</v>
      </c>
      <c r="H200" s="8" t="s">
        <v>55</v>
      </c>
      <c r="I200" s="8" t="s">
        <v>36</v>
      </c>
      <c r="J200" s="8" t="s">
        <v>584</v>
      </c>
      <c r="K200" s="8">
        <v>1</v>
      </c>
      <c r="L200" s="5">
        <v>55000</v>
      </c>
      <c r="M200" s="5">
        <v>5900</v>
      </c>
      <c r="N200" s="5">
        <v>5500</v>
      </c>
      <c r="O200" s="8" t="s">
        <v>660</v>
      </c>
    </row>
    <row r="201" spans="1:15" ht="25.5" x14ac:dyDescent="0.25">
      <c r="A201" s="8" t="str">
        <f ca="1">IFERROR(__xludf.DUMMYFUNCTION("""COMPUTED_VALUE"""),"Казань")</f>
        <v>Казань</v>
      </c>
      <c r="B201" s="8" t="s">
        <v>148</v>
      </c>
      <c r="C201" s="13" t="s">
        <v>669</v>
      </c>
      <c r="D201" s="9" t="s">
        <v>38</v>
      </c>
      <c r="E201" s="9" t="s">
        <v>39</v>
      </c>
      <c r="F201" s="8" t="s">
        <v>32</v>
      </c>
      <c r="G201" s="8" t="s">
        <v>34</v>
      </c>
      <c r="H201" s="8" t="s">
        <v>55</v>
      </c>
      <c r="I201" s="8" t="s">
        <v>36</v>
      </c>
      <c r="J201" s="8" t="s">
        <v>670</v>
      </c>
      <c r="K201" s="8">
        <v>1</v>
      </c>
      <c r="L201" s="5">
        <v>55000</v>
      </c>
      <c r="M201" s="5">
        <v>5500</v>
      </c>
      <c r="N201" s="5">
        <v>5200</v>
      </c>
      <c r="O201" s="8" t="s">
        <v>671</v>
      </c>
    </row>
    <row r="202" spans="1:15" ht="38.25" x14ac:dyDescent="0.25">
      <c r="A202" s="8" t="str">
        <f ca="1">IFERROR(__xludf.DUMMYFUNCTION("""COMPUTED_VALUE"""),"Казань")</f>
        <v>Казань</v>
      </c>
      <c r="B202" s="8" t="s">
        <v>148</v>
      </c>
      <c r="C202" s="8" t="s">
        <v>482</v>
      </c>
      <c r="D202" s="9" t="s">
        <v>38</v>
      </c>
      <c r="E202" s="9" t="s">
        <v>39</v>
      </c>
      <c r="F202" s="8" t="s">
        <v>32</v>
      </c>
      <c r="G202" s="8" t="s">
        <v>35</v>
      </c>
      <c r="H202" s="8" t="s">
        <v>55</v>
      </c>
      <c r="I202" s="8" t="s">
        <v>36</v>
      </c>
      <c r="J202" s="8" t="s">
        <v>586</v>
      </c>
      <c r="K202" s="8">
        <v>1</v>
      </c>
      <c r="L202" s="5">
        <v>55000</v>
      </c>
      <c r="M202" s="5">
        <v>5900</v>
      </c>
      <c r="N202" s="5">
        <v>5500</v>
      </c>
      <c r="O202" s="8" t="s">
        <v>661</v>
      </c>
    </row>
    <row r="203" spans="1:15" ht="25.5" x14ac:dyDescent="0.25">
      <c r="A203" s="8" t="str">
        <f ca="1">IFERROR(__xludf.DUMMYFUNCTION("""COMPUTED_VALUE"""),"Казань")</f>
        <v>Казань</v>
      </c>
      <c r="B203" s="8" t="s">
        <v>148</v>
      </c>
      <c r="C203" s="8" t="s">
        <v>484</v>
      </c>
      <c r="D203" s="9" t="s">
        <v>38</v>
      </c>
      <c r="E203" s="9" t="s">
        <v>39</v>
      </c>
      <c r="F203" s="8" t="s">
        <v>32</v>
      </c>
      <c r="G203" s="8" t="s">
        <v>35</v>
      </c>
      <c r="H203" s="8" t="s">
        <v>55</v>
      </c>
      <c r="I203" s="8" t="s">
        <v>36</v>
      </c>
      <c r="J203" s="8" t="s">
        <v>588</v>
      </c>
      <c r="K203" s="8">
        <v>1</v>
      </c>
      <c r="L203" s="5">
        <v>55000</v>
      </c>
      <c r="M203" s="5">
        <v>5900</v>
      </c>
      <c r="N203" s="5">
        <v>5500</v>
      </c>
      <c r="O203" s="8" t="s">
        <v>662</v>
      </c>
    </row>
    <row r="204" spans="1:15" ht="25.5" x14ac:dyDescent="0.25">
      <c r="A204" s="8" t="str">
        <f ca="1">IFERROR(__xludf.DUMMYFUNCTION("""COMPUTED_VALUE"""),"Казань")</f>
        <v>Казань</v>
      </c>
      <c r="B204" s="8" t="s">
        <v>148</v>
      </c>
      <c r="C204" s="13" t="s">
        <v>675</v>
      </c>
      <c r="D204" s="9" t="s">
        <v>38</v>
      </c>
      <c r="E204" s="9" t="s">
        <v>39</v>
      </c>
      <c r="F204" s="8" t="s">
        <v>32</v>
      </c>
      <c r="G204" s="8" t="s">
        <v>34</v>
      </c>
      <c r="H204" s="8" t="s">
        <v>55</v>
      </c>
      <c r="I204" s="8" t="s">
        <v>36</v>
      </c>
      <c r="J204" s="8" t="s">
        <v>676</v>
      </c>
      <c r="K204" s="8">
        <v>1</v>
      </c>
      <c r="L204" s="5">
        <v>55000</v>
      </c>
      <c r="M204" s="5">
        <v>5900</v>
      </c>
      <c r="N204" s="5">
        <v>5500</v>
      </c>
      <c r="O204" s="8" t="s">
        <v>678</v>
      </c>
    </row>
    <row r="205" spans="1:15" ht="25.5" x14ac:dyDescent="0.25">
      <c r="A205" s="8" t="str">
        <f ca="1">IFERROR(__xludf.DUMMYFUNCTION("""COMPUTED_VALUE"""),"Казань")</f>
        <v>Казань</v>
      </c>
      <c r="B205" s="8" t="s">
        <v>148</v>
      </c>
      <c r="C205" s="13" t="s">
        <v>675</v>
      </c>
      <c r="D205" s="9" t="s">
        <v>38</v>
      </c>
      <c r="E205" s="9" t="s">
        <v>39</v>
      </c>
      <c r="F205" s="8" t="s">
        <v>32</v>
      </c>
      <c r="G205" s="8" t="s">
        <v>35</v>
      </c>
      <c r="H205" s="8" t="s">
        <v>55</v>
      </c>
      <c r="I205" s="8" t="s">
        <v>36</v>
      </c>
      <c r="J205" s="8" t="s">
        <v>677</v>
      </c>
      <c r="K205" s="8">
        <v>1</v>
      </c>
      <c r="L205" s="5">
        <v>55000</v>
      </c>
      <c r="M205" s="5">
        <v>5900</v>
      </c>
      <c r="N205" s="5">
        <v>5500</v>
      </c>
      <c r="O205" s="8" t="s">
        <v>678</v>
      </c>
    </row>
    <row r="206" spans="1:15" ht="25.5" x14ac:dyDescent="0.25">
      <c r="A206" s="8" t="str">
        <f ca="1">IFERROR(__xludf.DUMMYFUNCTION("""COMPUTED_VALUE"""),"Казань")</f>
        <v>Казань</v>
      </c>
      <c r="B206" s="8" t="s">
        <v>148</v>
      </c>
      <c r="C206" s="13" t="s">
        <v>679</v>
      </c>
      <c r="D206" s="9" t="s">
        <v>38</v>
      </c>
      <c r="E206" s="9" t="s">
        <v>39</v>
      </c>
      <c r="F206" s="8" t="s">
        <v>32</v>
      </c>
      <c r="G206" s="8" t="s">
        <v>34</v>
      </c>
      <c r="H206" s="8" t="s">
        <v>55</v>
      </c>
      <c r="I206" s="8" t="s">
        <v>36</v>
      </c>
      <c r="J206" s="8" t="s">
        <v>681</v>
      </c>
      <c r="K206" s="8">
        <v>1</v>
      </c>
      <c r="L206" s="5">
        <v>55000</v>
      </c>
      <c r="M206" s="5">
        <v>5900</v>
      </c>
      <c r="N206" s="5">
        <v>5500</v>
      </c>
      <c r="O206" s="8" t="s">
        <v>683</v>
      </c>
    </row>
    <row r="207" spans="1:15" ht="25.5" x14ac:dyDescent="0.25">
      <c r="A207" s="8" t="str">
        <f ca="1">IFERROR(__xludf.DUMMYFUNCTION("""COMPUTED_VALUE"""),"Казань")</f>
        <v>Казань</v>
      </c>
      <c r="B207" s="8" t="s">
        <v>148</v>
      </c>
      <c r="C207" s="13" t="s">
        <v>680</v>
      </c>
      <c r="D207" s="9" t="s">
        <v>38</v>
      </c>
      <c r="E207" s="9" t="s">
        <v>39</v>
      </c>
      <c r="F207" s="8" t="s">
        <v>32</v>
      </c>
      <c r="G207" s="8" t="s">
        <v>35</v>
      </c>
      <c r="H207" s="8" t="s">
        <v>55</v>
      </c>
      <c r="I207" s="8" t="s">
        <v>36</v>
      </c>
      <c r="J207" s="8" t="s">
        <v>682</v>
      </c>
      <c r="K207" s="8">
        <v>1</v>
      </c>
      <c r="L207" s="5">
        <v>55000</v>
      </c>
      <c r="M207" s="5">
        <v>5900</v>
      </c>
      <c r="N207" s="5">
        <v>5500</v>
      </c>
      <c r="O207" s="8" t="s">
        <v>683</v>
      </c>
    </row>
    <row r="208" spans="1:15" ht="38.25" x14ac:dyDescent="0.25">
      <c r="A208" s="8" t="str">
        <f ca="1">IFERROR(__xludf.DUMMYFUNCTION("""COMPUTED_VALUE"""),"Казань")</f>
        <v>Казань</v>
      </c>
      <c r="B208" s="8" t="s">
        <v>148</v>
      </c>
      <c r="C208" s="13" t="s">
        <v>696</v>
      </c>
      <c r="D208" s="9" t="s">
        <v>38</v>
      </c>
      <c r="E208" s="9" t="s">
        <v>39</v>
      </c>
      <c r="F208" s="8" t="s">
        <v>32</v>
      </c>
      <c r="G208" s="8" t="s">
        <v>34</v>
      </c>
      <c r="H208" s="8" t="s">
        <v>55</v>
      </c>
      <c r="I208" s="8" t="s">
        <v>36</v>
      </c>
      <c r="J208" s="8" t="s">
        <v>693</v>
      </c>
      <c r="K208" s="8">
        <v>1</v>
      </c>
      <c r="L208" s="5">
        <v>55000</v>
      </c>
      <c r="M208" s="5">
        <v>5500</v>
      </c>
      <c r="N208" s="5">
        <v>5200</v>
      </c>
      <c r="O208" s="8" t="s">
        <v>688</v>
      </c>
    </row>
    <row r="209" spans="1:15" ht="25.5" x14ac:dyDescent="0.25">
      <c r="A209" s="8" t="str">
        <f ca="1">IFERROR(__xludf.DUMMYFUNCTION("""COMPUTED_VALUE"""),"Казань")</f>
        <v>Казань</v>
      </c>
      <c r="B209" s="8" t="s">
        <v>148</v>
      </c>
      <c r="C209" s="13" t="s">
        <v>684</v>
      </c>
      <c r="D209" s="9" t="s">
        <v>38</v>
      </c>
      <c r="E209" s="9" t="s">
        <v>39</v>
      </c>
      <c r="F209" s="8" t="s">
        <v>32</v>
      </c>
      <c r="G209" s="8" t="s">
        <v>34</v>
      </c>
      <c r="H209" s="8" t="s">
        <v>55</v>
      </c>
      <c r="I209" s="8" t="s">
        <v>36</v>
      </c>
      <c r="J209" s="8" t="s">
        <v>685</v>
      </c>
      <c r="K209" s="8">
        <v>1</v>
      </c>
      <c r="L209" s="5">
        <v>55000</v>
      </c>
      <c r="M209" s="5">
        <v>5900</v>
      </c>
      <c r="N209" s="5">
        <v>5500</v>
      </c>
      <c r="O209" s="8" t="s">
        <v>688</v>
      </c>
    </row>
    <row r="210" spans="1:15" ht="25.5" x14ac:dyDescent="0.25">
      <c r="A210" s="8" t="str">
        <f ca="1">IFERROR(__xludf.DUMMYFUNCTION("""COMPUTED_VALUE"""),"Казань")</f>
        <v>Казань</v>
      </c>
      <c r="B210" s="8" t="s">
        <v>148</v>
      </c>
      <c r="C210" s="13" t="s">
        <v>687</v>
      </c>
      <c r="D210" s="9" t="s">
        <v>38</v>
      </c>
      <c r="E210" s="9" t="s">
        <v>39</v>
      </c>
      <c r="F210" s="8" t="s">
        <v>32</v>
      </c>
      <c r="G210" s="8" t="s">
        <v>35</v>
      </c>
      <c r="H210" s="8" t="s">
        <v>55</v>
      </c>
      <c r="I210" s="8" t="s">
        <v>36</v>
      </c>
      <c r="J210" s="8" t="s">
        <v>686</v>
      </c>
      <c r="K210" s="8">
        <v>1</v>
      </c>
      <c r="L210" s="5">
        <v>55000</v>
      </c>
      <c r="M210" s="5">
        <v>5900</v>
      </c>
      <c r="N210" s="5">
        <v>5500</v>
      </c>
      <c r="O210" s="8" t="s">
        <v>688</v>
      </c>
    </row>
    <row r="211" spans="1:15" ht="25.5" x14ac:dyDescent="0.25">
      <c r="A211" s="8" t="str">
        <f ca="1">IFERROR(__xludf.DUMMYFUNCTION("""COMPUTED_VALUE"""),"Казань")</f>
        <v>Казань</v>
      </c>
      <c r="B211" s="8" t="s">
        <v>148</v>
      </c>
      <c r="C211" s="13" t="s">
        <v>689</v>
      </c>
      <c r="D211" s="9" t="s">
        <v>38</v>
      </c>
      <c r="E211" s="9" t="s">
        <v>39</v>
      </c>
      <c r="F211" s="8" t="s">
        <v>32</v>
      </c>
      <c r="G211" s="8" t="s">
        <v>34</v>
      </c>
      <c r="H211" s="8" t="s">
        <v>55</v>
      </c>
      <c r="I211" s="8" t="s">
        <v>36</v>
      </c>
      <c r="J211" s="8" t="s">
        <v>690</v>
      </c>
      <c r="K211" s="8">
        <v>1</v>
      </c>
      <c r="L211" s="5">
        <v>55000</v>
      </c>
      <c r="M211" s="5">
        <v>5500</v>
      </c>
      <c r="N211" s="5">
        <v>5200</v>
      </c>
      <c r="O211" s="8" t="s">
        <v>695</v>
      </c>
    </row>
    <row r="212" spans="1:15" ht="38.25" x14ac:dyDescent="0.25">
      <c r="A212" s="8" t="str">
        <f ca="1">IFERROR(__xludf.DUMMYFUNCTION("""COMPUTED_VALUE"""),"Казань")</f>
        <v>Казань</v>
      </c>
      <c r="B212" s="8" t="s">
        <v>148</v>
      </c>
      <c r="C212" s="13" t="s">
        <v>691</v>
      </c>
      <c r="D212" s="9" t="s">
        <v>38</v>
      </c>
      <c r="E212" s="9" t="s">
        <v>39</v>
      </c>
      <c r="F212" s="8" t="s">
        <v>32</v>
      </c>
      <c r="G212" s="8" t="s">
        <v>34</v>
      </c>
      <c r="H212" s="8" t="s">
        <v>55</v>
      </c>
      <c r="I212" s="8" t="s">
        <v>36</v>
      </c>
      <c r="J212" s="8" t="s">
        <v>692</v>
      </c>
      <c r="K212" s="8">
        <v>1</v>
      </c>
      <c r="L212" s="5">
        <v>55000</v>
      </c>
      <c r="M212" s="5">
        <v>5900</v>
      </c>
      <c r="N212" s="5">
        <v>5500</v>
      </c>
      <c r="O212" s="8" t="s">
        <v>694</v>
      </c>
    </row>
    <row r="213" spans="1:15" ht="38.25" x14ac:dyDescent="0.25">
      <c r="A213" s="8" t="str">
        <f ca="1">IFERROR(__xludf.DUMMYFUNCTION("""COMPUTED_VALUE"""),"Казань")</f>
        <v>Казань</v>
      </c>
      <c r="B213" s="8" t="s">
        <v>148</v>
      </c>
      <c r="C213" s="13" t="s">
        <v>672</v>
      </c>
      <c r="D213" s="9" t="s">
        <v>38</v>
      </c>
      <c r="E213" s="9" t="s">
        <v>39</v>
      </c>
      <c r="F213" s="8" t="s">
        <v>32</v>
      </c>
      <c r="G213" s="8" t="s">
        <v>35</v>
      </c>
      <c r="H213" s="8" t="s">
        <v>55</v>
      </c>
      <c r="I213" s="8" t="s">
        <v>36</v>
      </c>
      <c r="J213" s="8" t="s">
        <v>673</v>
      </c>
      <c r="K213" s="8">
        <v>1</v>
      </c>
      <c r="L213" s="5">
        <v>55000</v>
      </c>
      <c r="M213" s="5">
        <v>5900</v>
      </c>
      <c r="N213" s="5">
        <v>5500</v>
      </c>
      <c r="O213" s="8" t="s">
        <v>674</v>
      </c>
    </row>
    <row r="214" spans="1:15" ht="25.5" x14ac:dyDescent="0.25">
      <c r="A214" s="8" t="str">
        <f ca="1">IFERROR(__xludf.DUMMYFUNCTION("""COMPUTED_VALUE"""),"Казань")</f>
        <v>Казань</v>
      </c>
      <c r="B214" s="8" t="s">
        <v>148</v>
      </c>
      <c r="C214" s="8" t="s">
        <v>453</v>
      </c>
      <c r="D214" s="9" t="s">
        <v>38</v>
      </c>
      <c r="E214" s="9" t="s">
        <v>39</v>
      </c>
      <c r="F214" s="8" t="s">
        <v>32</v>
      </c>
      <c r="G214" s="8" t="s">
        <v>34</v>
      </c>
      <c r="H214" s="8" t="s">
        <v>55</v>
      </c>
      <c r="I214" s="8" t="s">
        <v>36</v>
      </c>
      <c r="J214" s="8" t="s">
        <v>557</v>
      </c>
      <c r="K214" s="8">
        <v>1</v>
      </c>
      <c r="L214" s="5">
        <v>55000</v>
      </c>
      <c r="M214" s="5">
        <v>5900</v>
      </c>
      <c r="N214" s="5">
        <v>5500</v>
      </c>
      <c r="O214" s="8" t="s">
        <v>646</v>
      </c>
    </row>
    <row r="215" spans="1:15" ht="25.5" x14ac:dyDescent="0.25">
      <c r="A215" s="8" t="str">
        <f ca="1">IFERROR(__xludf.DUMMYFUNCTION("""COMPUTED_VALUE"""),"Казань")</f>
        <v>Казань</v>
      </c>
      <c r="B215" s="8" t="s">
        <v>148</v>
      </c>
      <c r="C215" s="8" t="s">
        <v>454</v>
      </c>
      <c r="D215" s="9" t="s">
        <v>38</v>
      </c>
      <c r="E215" s="9" t="s">
        <v>39</v>
      </c>
      <c r="F215" s="8" t="s">
        <v>32</v>
      </c>
      <c r="G215" s="8" t="s">
        <v>35</v>
      </c>
      <c r="H215" s="8" t="s">
        <v>55</v>
      </c>
      <c r="I215" s="8" t="s">
        <v>36</v>
      </c>
      <c r="J215" s="8" t="s">
        <v>558</v>
      </c>
      <c r="K215" s="8">
        <v>1</v>
      </c>
      <c r="L215" s="5">
        <v>55000</v>
      </c>
      <c r="M215" s="5">
        <v>5900</v>
      </c>
      <c r="N215" s="5">
        <v>5500</v>
      </c>
      <c r="O215" s="8" t="s">
        <v>646</v>
      </c>
    </row>
    <row r="216" spans="1:15" ht="25.5" x14ac:dyDescent="0.25">
      <c r="A216" s="8" t="str">
        <f ca="1">IFERROR(__xludf.DUMMYFUNCTION("""COMPUTED_VALUE"""),"Казань")</f>
        <v>Казань</v>
      </c>
      <c r="B216" s="8" t="s">
        <v>148</v>
      </c>
      <c r="C216" s="8" t="str">
        <f ca="1">IFERROR(__xludf.DUMMYFUNCTION("""COMPUTED_VALUE"""),"Оренбургский Проезд/Победы просп.")</f>
        <v>Оренбургский Проезд/Победы просп.</v>
      </c>
      <c r="D216" s="9" t="s">
        <v>38</v>
      </c>
      <c r="E216" s="9" t="s">
        <v>39</v>
      </c>
      <c r="F216" s="8" t="s">
        <v>32</v>
      </c>
      <c r="G216" s="8" t="s">
        <v>34</v>
      </c>
      <c r="H216" s="8" t="s">
        <v>33</v>
      </c>
      <c r="I216" s="8" t="s">
        <v>336</v>
      </c>
      <c r="J216" s="8" t="s">
        <v>154</v>
      </c>
      <c r="K216" s="8">
        <v>1</v>
      </c>
      <c r="L216" s="5">
        <v>55522</v>
      </c>
      <c r="M216" s="5">
        <v>6500</v>
      </c>
      <c r="N216" s="5">
        <v>3500</v>
      </c>
      <c r="O216" s="8" t="s">
        <v>155</v>
      </c>
    </row>
    <row r="217" spans="1:15" ht="25.5" x14ac:dyDescent="0.25">
      <c r="A217" s="8" t="str">
        <f ca="1">IFERROR(__xludf.DUMMYFUNCTION("""COMPUTED_VALUE"""),"Казань")</f>
        <v>Казань</v>
      </c>
      <c r="B217" s="8" t="s">
        <v>148</v>
      </c>
      <c r="C217" s="8" t="str">
        <f ca="1">IFERROR(__xludf.DUMMYFUNCTION("""COMPUTED_VALUE"""),"Оренбургский Тракт, автосалон Кан Авто (поз.1)")</f>
        <v>Оренбургский Тракт, автосалон Кан Авто (поз.1)</v>
      </c>
      <c r="D217" s="9" t="s">
        <v>38</v>
      </c>
      <c r="E217" s="9" t="s">
        <v>39</v>
      </c>
      <c r="F217" s="8" t="s">
        <v>32</v>
      </c>
      <c r="G217" s="8" t="s">
        <v>35</v>
      </c>
      <c r="H217" s="8" t="s">
        <v>33</v>
      </c>
      <c r="I217" s="8" t="s">
        <v>36</v>
      </c>
      <c r="J217" s="8" t="s">
        <v>170</v>
      </c>
      <c r="K217" s="8">
        <v>1</v>
      </c>
      <c r="L217" s="5">
        <v>55000</v>
      </c>
      <c r="M217" s="5">
        <v>5500</v>
      </c>
      <c r="N217" s="5">
        <v>2500</v>
      </c>
      <c r="O217" s="8" t="s">
        <v>171</v>
      </c>
    </row>
    <row r="218" spans="1:15" ht="25.5" x14ac:dyDescent="0.25">
      <c r="A218" s="8" t="str">
        <f ca="1">IFERROR(__xludf.DUMMYFUNCTION("""COMPUTED_VALUE"""),"Казань")</f>
        <v>Казань</v>
      </c>
      <c r="B218" s="8" t="s">
        <v>148</v>
      </c>
      <c r="C218" s="8" t="str">
        <f ca="1">IFERROR(__xludf.DUMMYFUNCTION("""COMPUTED_VALUE"""),"Оренбургский Тракт, АЗС Таиф-НК")</f>
        <v>Оренбургский Тракт, АЗС Таиф-НК</v>
      </c>
      <c r="D218" s="9" t="s">
        <v>38</v>
      </c>
      <c r="E218" s="9" t="s">
        <v>39</v>
      </c>
      <c r="F218" s="8" t="s">
        <v>32</v>
      </c>
      <c r="G218" s="8" t="s">
        <v>35</v>
      </c>
      <c r="H218" s="8" t="s">
        <v>33</v>
      </c>
      <c r="I218" s="8" t="s">
        <v>36</v>
      </c>
      <c r="J218" s="8" t="s">
        <v>172</v>
      </c>
      <c r="K218" s="8">
        <v>1</v>
      </c>
      <c r="L218" s="5">
        <v>55000</v>
      </c>
      <c r="M218" s="5">
        <v>5500</v>
      </c>
      <c r="N218" s="5">
        <v>2500</v>
      </c>
      <c r="O218" s="8" t="s">
        <v>173</v>
      </c>
    </row>
    <row r="219" spans="1:15" ht="25.5" x14ac:dyDescent="0.25">
      <c r="A219" s="8" t="str">
        <f ca="1">IFERROR(__xludf.DUMMYFUNCTION("""COMPUTED_VALUE"""),"Казань")</f>
        <v>Казань</v>
      </c>
      <c r="B219" s="8" t="s">
        <v>148</v>
      </c>
      <c r="C219" s="8" t="str">
        <f ca="1">IFERROR(__xludf.DUMMYFUNCTION("""COMPUTED_VALUE"""),"Оренбургский Тракт, ТЦ Порт")</f>
        <v>Оренбургский Тракт, ТЦ Порт</v>
      </c>
      <c r="D219" s="9" t="s">
        <v>38</v>
      </c>
      <c r="E219" s="9" t="s">
        <v>39</v>
      </c>
      <c r="F219" s="8" t="s">
        <v>32</v>
      </c>
      <c r="G219" s="8" t="s">
        <v>35</v>
      </c>
      <c r="H219" s="8" t="s">
        <v>33</v>
      </c>
      <c r="I219" s="8" t="s">
        <v>36</v>
      </c>
      <c r="J219" s="8" t="s">
        <v>174</v>
      </c>
      <c r="K219" s="8">
        <v>1</v>
      </c>
      <c r="L219" s="5">
        <v>55000</v>
      </c>
      <c r="M219" s="5">
        <v>5500</v>
      </c>
      <c r="N219" s="5">
        <v>2500</v>
      </c>
      <c r="O219" s="8" t="s">
        <v>175</v>
      </c>
    </row>
    <row r="220" spans="1:15" ht="25.5" x14ac:dyDescent="0.25">
      <c r="A220" s="8" t="str">
        <f ca="1">IFERROR(__xludf.DUMMYFUNCTION("""COMPUTED_VALUE"""),"Казань")</f>
        <v>Казань</v>
      </c>
      <c r="B220" s="8" t="s">
        <v>148</v>
      </c>
      <c r="C220" s="8" t="str">
        <f ca="1">IFERROR(__xludf.DUMMYFUNCTION("""COMPUTED_VALUE"""),"Оренбургский Тракт, въезд в город")</f>
        <v>Оренбургский Тракт, въезд в город</v>
      </c>
      <c r="D220" s="9" t="s">
        <v>38</v>
      </c>
      <c r="E220" s="9" t="s">
        <v>39</v>
      </c>
      <c r="F220" s="8" t="s">
        <v>32</v>
      </c>
      <c r="G220" s="8" t="s">
        <v>35</v>
      </c>
      <c r="H220" s="8" t="s">
        <v>33</v>
      </c>
      <c r="I220" s="8" t="s">
        <v>36</v>
      </c>
      <c r="J220" s="8" t="s">
        <v>176</v>
      </c>
      <c r="K220" s="8">
        <v>1</v>
      </c>
      <c r="L220" s="5">
        <v>55000</v>
      </c>
      <c r="M220" s="5">
        <v>5500</v>
      </c>
      <c r="N220" s="5">
        <v>2500</v>
      </c>
      <c r="O220" s="8" t="s">
        <v>177</v>
      </c>
    </row>
    <row r="221" spans="1:15" ht="25.5" x14ac:dyDescent="0.25">
      <c r="A221" s="8" t="str">
        <f ca="1">IFERROR(__xludf.DUMMYFUNCTION("""COMPUTED_VALUE"""),"Казань")</f>
        <v>Казань</v>
      </c>
      <c r="B221" s="8" t="s">
        <v>148</v>
      </c>
      <c r="C221" s="8" t="s">
        <v>343</v>
      </c>
      <c r="D221" s="9" t="s">
        <v>38</v>
      </c>
      <c r="E221" s="9" t="s">
        <v>39</v>
      </c>
      <c r="F221" s="8" t="s">
        <v>32</v>
      </c>
      <c r="G221" s="8" t="s">
        <v>35</v>
      </c>
      <c r="H221" s="8" t="s">
        <v>55</v>
      </c>
      <c r="I221" s="8" t="s">
        <v>36</v>
      </c>
      <c r="J221" s="8" t="s">
        <v>363</v>
      </c>
      <c r="K221" s="8">
        <v>1</v>
      </c>
      <c r="L221" s="5">
        <v>55000</v>
      </c>
      <c r="M221" s="5">
        <v>5500</v>
      </c>
      <c r="N221" s="5">
        <v>2500</v>
      </c>
      <c r="O221" s="8" t="s">
        <v>591</v>
      </c>
    </row>
    <row r="222" spans="1:15" ht="25.5" x14ac:dyDescent="0.25">
      <c r="A222" s="8" t="str">
        <f ca="1">IFERROR(__xludf.DUMMYFUNCTION("""COMPUTED_VALUE"""),"Казань")</f>
        <v>Казань</v>
      </c>
      <c r="B222" s="8" t="s">
        <v>148</v>
      </c>
      <c r="C222" s="8" t="s">
        <v>344</v>
      </c>
      <c r="D222" s="9" t="s">
        <v>38</v>
      </c>
      <c r="E222" s="9" t="s">
        <v>39</v>
      </c>
      <c r="F222" s="8" t="s">
        <v>32</v>
      </c>
      <c r="G222" s="8" t="s">
        <v>35</v>
      </c>
      <c r="H222" s="8" t="s">
        <v>55</v>
      </c>
      <c r="I222" s="8" t="s">
        <v>36</v>
      </c>
      <c r="J222" s="8" t="s">
        <v>364</v>
      </c>
      <c r="K222" s="8">
        <v>1</v>
      </c>
      <c r="L222" s="5">
        <v>55000</v>
      </c>
      <c r="M222" s="5">
        <v>5500</v>
      </c>
      <c r="N222" s="5">
        <v>2500</v>
      </c>
      <c r="O222" s="8" t="s">
        <v>592</v>
      </c>
    </row>
    <row r="223" spans="1:15" ht="38.25" x14ac:dyDescent="0.25">
      <c r="A223" s="8" t="str">
        <f ca="1">IFERROR(__xludf.DUMMYFUNCTION("""COMPUTED_VALUE"""),"Казань")</f>
        <v>Казань</v>
      </c>
      <c r="B223" s="8" t="s">
        <v>148</v>
      </c>
      <c r="C223" s="8" t="s">
        <v>345</v>
      </c>
      <c r="D223" s="9" t="s">
        <v>38</v>
      </c>
      <c r="E223" s="9" t="s">
        <v>39</v>
      </c>
      <c r="F223" s="8" t="s">
        <v>32</v>
      </c>
      <c r="G223" s="8" t="s">
        <v>35</v>
      </c>
      <c r="H223" s="8" t="s">
        <v>55</v>
      </c>
      <c r="I223" s="8" t="s">
        <v>36</v>
      </c>
      <c r="J223" s="8" t="s">
        <v>365</v>
      </c>
      <c r="K223" s="8">
        <v>1</v>
      </c>
      <c r="L223" s="5">
        <v>55000</v>
      </c>
      <c r="M223" s="5">
        <v>5500</v>
      </c>
      <c r="N223" s="5">
        <v>2500</v>
      </c>
      <c r="O223" s="8" t="s">
        <v>593</v>
      </c>
    </row>
    <row r="224" spans="1:15" ht="25.5" x14ac:dyDescent="0.25">
      <c r="A224" s="8" t="str">
        <f ca="1">IFERROR(__xludf.DUMMYFUNCTION("""COMPUTED_VALUE"""),"Казань")</f>
        <v>Казань</v>
      </c>
      <c r="B224" s="8" t="s">
        <v>148</v>
      </c>
      <c r="C224" s="8" t="s">
        <v>346</v>
      </c>
      <c r="D224" s="9" t="s">
        <v>38</v>
      </c>
      <c r="E224" s="9" t="s">
        <v>39</v>
      </c>
      <c r="F224" s="8" t="s">
        <v>32</v>
      </c>
      <c r="G224" s="8" t="s">
        <v>35</v>
      </c>
      <c r="H224" s="8" t="s">
        <v>55</v>
      </c>
      <c r="I224" s="8" t="s">
        <v>36</v>
      </c>
      <c r="J224" s="8" t="s">
        <v>366</v>
      </c>
      <c r="K224" s="8">
        <v>1</v>
      </c>
      <c r="L224" s="5">
        <v>55000</v>
      </c>
      <c r="M224" s="5">
        <v>5500</v>
      </c>
      <c r="N224" s="5">
        <v>2500</v>
      </c>
      <c r="O224" s="8" t="s">
        <v>594</v>
      </c>
    </row>
    <row r="225" spans="1:15" ht="25.5" x14ac:dyDescent="0.25">
      <c r="A225" s="8" t="str">
        <f ca="1">IFERROR(__xludf.DUMMYFUNCTION("""COMPUTED_VALUE"""),"Казань")</f>
        <v>Казань</v>
      </c>
      <c r="B225" s="8" t="s">
        <v>148</v>
      </c>
      <c r="C225" s="8" t="s">
        <v>347</v>
      </c>
      <c r="D225" s="9" t="s">
        <v>38</v>
      </c>
      <c r="E225" s="9" t="s">
        <v>39</v>
      </c>
      <c r="F225" s="8" t="s">
        <v>32</v>
      </c>
      <c r="G225" s="8" t="s">
        <v>35</v>
      </c>
      <c r="H225" s="8" t="s">
        <v>55</v>
      </c>
      <c r="I225" s="8" t="s">
        <v>36</v>
      </c>
      <c r="J225" s="8" t="s">
        <v>367</v>
      </c>
      <c r="K225" s="8">
        <v>1</v>
      </c>
      <c r="L225" s="5">
        <v>55000</v>
      </c>
      <c r="M225" s="5">
        <v>5500</v>
      </c>
      <c r="N225" s="5">
        <v>2500</v>
      </c>
      <c r="O225" s="8" t="s">
        <v>668</v>
      </c>
    </row>
    <row r="226" spans="1:15" ht="25.5" x14ac:dyDescent="0.25">
      <c r="A226" s="8" t="str">
        <f ca="1">IFERROR(__xludf.DUMMYFUNCTION("""COMPUTED_VALUE"""),"Казань")</f>
        <v>Казань</v>
      </c>
      <c r="B226" s="8" t="s">
        <v>148</v>
      </c>
      <c r="C226" s="8" t="s">
        <v>348</v>
      </c>
      <c r="D226" s="9" t="s">
        <v>38</v>
      </c>
      <c r="E226" s="9" t="s">
        <v>39</v>
      </c>
      <c r="F226" s="8" t="s">
        <v>32</v>
      </c>
      <c r="G226" s="8" t="s">
        <v>35</v>
      </c>
      <c r="H226" s="8" t="s">
        <v>55</v>
      </c>
      <c r="I226" s="8" t="s">
        <v>36</v>
      </c>
      <c r="J226" s="8" t="s">
        <v>368</v>
      </c>
      <c r="K226" s="8">
        <v>1</v>
      </c>
      <c r="L226" s="5">
        <v>55000</v>
      </c>
      <c r="M226" s="5">
        <v>5500</v>
      </c>
      <c r="N226" s="5">
        <v>2500</v>
      </c>
      <c r="O226" s="8" t="s">
        <v>668</v>
      </c>
    </row>
    <row r="227" spans="1:15" ht="25.5" x14ac:dyDescent="0.25">
      <c r="A227" s="8" t="str">
        <f ca="1">IFERROR(__xludf.DUMMYFUNCTION("""COMPUTED_VALUE"""),"Казань")</f>
        <v>Казань</v>
      </c>
      <c r="B227" s="8" t="s">
        <v>148</v>
      </c>
      <c r="C227" s="8" t="s">
        <v>350</v>
      </c>
      <c r="D227" s="9" t="s">
        <v>38</v>
      </c>
      <c r="E227" s="9" t="s">
        <v>39</v>
      </c>
      <c r="F227" s="8" t="s">
        <v>32</v>
      </c>
      <c r="G227" s="8" t="s">
        <v>35</v>
      </c>
      <c r="H227" s="8" t="s">
        <v>55</v>
      </c>
      <c r="I227" s="8" t="s">
        <v>36</v>
      </c>
      <c r="J227" s="8" t="s">
        <v>370</v>
      </c>
      <c r="K227" s="8">
        <v>1</v>
      </c>
      <c r="L227" s="5">
        <v>55000</v>
      </c>
      <c r="M227" s="5">
        <v>5500</v>
      </c>
      <c r="N227" s="5">
        <v>2500</v>
      </c>
      <c r="O227" s="8" t="s">
        <v>596</v>
      </c>
    </row>
    <row r="228" spans="1:15" ht="25.5" x14ac:dyDescent="0.25">
      <c r="A228" s="8" t="str">
        <f ca="1">IFERROR(__xludf.DUMMYFUNCTION("""COMPUTED_VALUE"""),"Казань")</f>
        <v>Казань</v>
      </c>
      <c r="B228" s="8" t="s">
        <v>148</v>
      </c>
      <c r="C228" s="8" t="s">
        <v>351</v>
      </c>
      <c r="D228" s="9" t="s">
        <v>38</v>
      </c>
      <c r="E228" s="9" t="s">
        <v>39</v>
      </c>
      <c r="F228" s="8" t="s">
        <v>32</v>
      </c>
      <c r="G228" s="8" t="s">
        <v>34</v>
      </c>
      <c r="H228" s="8" t="s">
        <v>55</v>
      </c>
      <c r="I228" s="8" t="s">
        <v>36</v>
      </c>
      <c r="J228" s="8" t="s">
        <v>371</v>
      </c>
      <c r="K228" s="8">
        <v>1</v>
      </c>
      <c r="L228" s="5">
        <v>55000</v>
      </c>
      <c r="M228" s="5">
        <v>5500</v>
      </c>
      <c r="N228" s="5">
        <v>2500</v>
      </c>
      <c r="O228" s="8" t="s">
        <v>597</v>
      </c>
    </row>
    <row r="229" spans="1:15" ht="25.5" x14ac:dyDescent="0.25">
      <c r="A229" s="8" t="str">
        <f ca="1">IFERROR(__xludf.DUMMYFUNCTION("""COMPUTED_VALUE"""),"Казань")</f>
        <v>Казань</v>
      </c>
      <c r="B229" s="8" t="s">
        <v>148</v>
      </c>
      <c r="C229" s="8" t="s">
        <v>138</v>
      </c>
      <c r="D229" s="9" t="s">
        <v>38</v>
      </c>
      <c r="E229" s="9" t="s">
        <v>39</v>
      </c>
      <c r="F229" s="8" t="s">
        <v>32</v>
      </c>
      <c r="G229" s="8" t="s">
        <v>34</v>
      </c>
      <c r="H229" s="8" t="s">
        <v>55</v>
      </c>
      <c r="I229" s="8" t="s">
        <v>36</v>
      </c>
      <c r="J229" s="8" t="s">
        <v>372</v>
      </c>
      <c r="K229" s="8">
        <v>1</v>
      </c>
      <c r="L229" s="5">
        <v>55000</v>
      </c>
      <c r="M229" s="5">
        <v>5500</v>
      </c>
      <c r="N229" s="5">
        <v>2500</v>
      </c>
      <c r="O229" s="8" t="s">
        <v>664</v>
      </c>
    </row>
    <row r="230" spans="1:15" ht="38.25" x14ac:dyDescent="0.25">
      <c r="A230" s="8" t="str">
        <f ca="1">IFERROR(__xludf.DUMMYFUNCTION("""COMPUTED_VALUE"""),"Казань")</f>
        <v>Казань</v>
      </c>
      <c r="B230" s="8" t="s">
        <v>148</v>
      </c>
      <c r="C230" s="8" t="s">
        <v>352</v>
      </c>
      <c r="D230" s="9" t="s">
        <v>38</v>
      </c>
      <c r="E230" s="9" t="s">
        <v>39</v>
      </c>
      <c r="F230" s="8" t="s">
        <v>32</v>
      </c>
      <c r="G230" s="8" t="s">
        <v>34</v>
      </c>
      <c r="H230" s="8" t="s">
        <v>55</v>
      </c>
      <c r="I230" s="8" t="s">
        <v>36</v>
      </c>
      <c r="J230" s="8" t="s">
        <v>373</v>
      </c>
      <c r="K230" s="8">
        <v>1</v>
      </c>
      <c r="L230" s="5">
        <v>55000</v>
      </c>
      <c r="M230" s="5">
        <v>5500</v>
      </c>
      <c r="N230" s="5">
        <v>2500</v>
      </c>
      <c r="O230" s="8" t="s">
        <v>665</v>
      </c>
    </row>
    <row r="231" spans="1:15" ht="38.25" x14ac:dyDescent="0.25">
      <c r="A231" s="8" t="str">
        <f ca="1">IFERROR(__xludf.DUMMYFUNCTION("""COMPUTED_VALUE"""),"Казань")</f>
        <v>Казань</v>
      </c>
      <c r="B231" s="8" t="s">
        <v>148</v>
      </c>
      <c r="C231" s="8" t="s">
        <v>353</v>
      </c>
      <c r="D231" s="9" t="s">
        <v>38</v>
      </c>
      <c r="E231" s="9" t="s">
        <v>39</v>
      </c>
      <c r="F231" s="8" t="s">
        <v>32</v>
      </c>
      <c r="G231" s="8" t="s">
        <v>34</v>
      </c>
      <c r="H231" s="8" t="s">
        <v>55</v>
      </c>
      <c r="I231" s="8" t="s">
        <v>36</v>
      </c>
      <c r="J231" s="8" t="s">
        <v>374</v>
      </c>
      <c r="K231" s="8">
        <v>1</v>
      </c>
      <c r="L231" s="5">
        <v>55000</v>
      </c>
      <c r="M231" s="5">
        <v>5500</v>
      </c>
      <c r="N231" s="5">
        <v>2500</v>
      </c>
      <c r="O231" s="8" t="s">
        <v>666</v>
      </c>
    </row>
    <row r="232" spans="1:15" ht="63.75" x14ac:dyDescent="0.25">
      <c r="A232" s="8" t="str">
        <f ca="1">IFERROR(__xludf.DUMMYFUNCTION("""COMPUTED_VALUE"""),"Казань")</f>
        <v>Казань</v>
      </c>
      <c r="B232" s="8" t="s">
        <v>148</v>
      </c>
      <c r="C232" s="8" t="s">
        <v>354</v>
      </c>
      <c r="D232" s="9" t="s">
        <v>38</v>
      </c>
      <c r="E232" s="9" t="s">
        <v>39</v>
      </c>
      <c r="F232" s="8" t="s">
        <v>32</v>
      </c>
      <c r="G232" s="8" t="s">
        <v>35</v>
      </c>
      <c r="H232" s="8" t="s">
        <v>55</v>
      </c>
      <c r="I232" s="8" t="s">
        <v>36</v>
      </c>
      <c r="J232" s="8" t="s">
        <v>375</v>
      </c>
      <c r="K232" s="8">
        <v>1</v>
      </c>
      <c r="L232" s="5">
        <v>55000</v>
      </c>
      <c r="M232" s="5">
        <v>5500</v>
      </c>
      <c r="N232" s="5">
        <v>2500</v>
      </c>
      <c r="O232" s="8" t="s">
        <v>667</v>
      </c>
    </row>
    <row r="233" spans="1:15" ht="38.25" x14ac:dyDescent="0.25">
      <c r="A233" s="8" t="str">
        <f ca="1">IFERROR(__xludf.DUMMYFUNCTION("""COMPUTED_VALUE"""),"Казань")</f>
        <v>Казань</v>
      </c>
      <c r="B233" s="8" t="s">
        <v>148</v>
      </c>
      <c r="C233" s="8" t="s">
        <v>355</v>
      </c>
      <c r="D233" s="9" t="s">
        <v>38</v>
      </c>
      <c r="E233" s="9" t="s">
        <v>39</v>
      </c>
      <c r="F233" s="8" t="s">
        <v>32</v>
      </c>
      <c r="G233" s="8" t="s">
        <v>34</v>
      </c>
      <c r="H233" s="8" t="s">
        <v>55</v>
      </c>
      <c r="I233" s="8" t="s">
        <v>36</v>
      </c>
      <c r="J233" s="8" t="s">
        <v>376</v>
      </c>
      <c r="K233" s="8">
        <v>1</v>
      </c>
      <c r="L233" s="5">
        <v>55000</v>
      </c>
      <c r="M233" s="5">
        <v>5500</v>
      </c>
      <c r="N233" s="5">
        <v>2500</v>
      </c>
      <c r="O233" s="8" t="s">
        <v>598</v>
      </c>
    </row>
    <row r="234" spans="1:15" ht="25.5" x14ac:dyDescent="0.25">
      <c r="A234" s="8" t="str">
        <f ca="1">IFERROR(__xludf.DUMMYFUNCTION("""COMPUTED_VALUE"""),"Казань")</f>
        <v>Казань</v>
      </c>
      <c r="B234" s="8" t="s">
        <v>148</v>
      </c>
      <c r="C234" s="8" t="str">
        <f ca="1">IFERROR(__xludf.DUMMYFUNCTION("""COMPUTED_VALUE"""),"Оренбургский Проезд, Центр волейбола")</f>
        <v>Оренбургский Проезд, Центр волейбола</v>
      </c>
      <c r="D234" s="9" t="s">
        <v>38</v>
      </c>
      <c r="E234" s="9" t="s">
        <v>39</v>
      </c>
      <c r="F234" s="8" t="s">
        <v>32</v>
      </c>
      <c r="G234" s="8" t="s">
        <v>34</v>
      </c>
      <c r="H234" s="8" t="s">
        <v>33</v>
      </c>
      <c r="I234" s="8" t="s">
        <v>36</v>
      </c>
      <c r="J234" s="8" t="s">
        <v>156</v>
      </c>
      <c r="K234" s="8">
        <v>1</v>
      </c>
      <c r="L234" s="5">
        <v>55000</v>
      </c>
      <c r="M234" s="5">
        <v>5500</v>
      </c>
      <c r="N234" s="5">
        <v>2500</v>
      </c>
      <c r="O234" s="8" t="s">
        <v>157</v>
      </c>
    </row>
    <row r="235" spans="1:15" ht="25.5" x14ac:dyDescent="0.25">
      <c r="A235" s="8" t="str">
        <f ca="1">IFERROR(__xludf.DUMMYFUNCTION("""COMPUTED_VALUE"""),"Казань")</f>
        <v>Казань</v>
      </c>
      <c r="B235" s="8" t="s">
        <v>148</v>
      </c>
      <c r="C235" s="8" t="s">
        <v>356</v>
      </c>
      <c r="D235" s="9" t="s">
        <v>38</v>
      </c>
      <c r="E235" s="9" t="s">
        <v>39</v>
      </c>
      <c r="F235" s="8" t="s">
        <v>32</v>
      </c>
      <c r="G235" s="8" t="s">
        <v>35</v>
      </c>
      <c r="H235" s="8" t="s">
        <v>55</v>
      </c>
      <c r="I235" s="8" t="s">
        <v>36</v>
      </c>
      <c r="J235" s="8" t="s">
        <v>377</v>
      </c>
      <c r="K235" s="8">
        <v>1</v>
      </c>
      <c r="L235" s="5">
        <v>55000</v>
      </c>
      <c r="M235" s="5">
        <v>5500</v>
      </c>
      <c r="N235" s="5">
        <v>2500</v>
      </c>
      <c r="O235" s="8" t="s">
        <v>599</v>
      </c>
    </row>
    <row r="236" spans="1:15" ht="25.5" x14ac:dyDescent="0.25">
      <c r="A236" s="8" t="str">
        <f ca="1">IFERROR(__xludf.DUMMYFUNCTION("""COMPUTED_VALUE"""),"Казань")</f>
        <v>Казань</v>
      </c>
      <c r="B236" s="8" t="s">
        <v>148</v>
      </c>
      <c r="C236" s="8" t="s">
        <v>357</v>
      </c>
      <c r="D236" s="9" t="s">
        <v>38</v>
      </c>
      <c r="E236" s="9" t="s">
        <v>39</v>
      </c>
      <c r="F236" s="8" t="s">
        <v>32</v>
      </c>
      <c r="G236" s="8" t="s">
        <v>35</v>
      </c>
      <c r="H236" s="8" t="s">
        <v>55</v>
      </c>
      <c r="I236" s="8" t="s">
        <v>36</v>
      </c>
      <c r="J236" s="8" t="s">
        <v>378</v>
      </c>
      <c r="K236" s="8">
        <v>1</v>
      </c>
      <c r="L236" s="5">
        <v>55000</v>
      </c>
      <c r="M236" s="5">
        <v>5500</v>
      </c>
      <c r="N236" s="5">
        <v>2500</v>
      </c>
      <c r="O236" s="8" t="s">
        <v>600</v>
      </c>
    </row>
    <row r="237" spans="1:15" ht="25.5" x14ac:dyDescent="0.25">
      <c r="A237" s="8" t="str">
        <f ca="1">IFERROR(__xludf.DUMMYFUNCTION("""COMPUTED_VALUE"""),"Казань")</f>
        <v>Казань</v>
      </c>
      <c r="B237" s="8" t="s">
        <v>148</v>
      </c>
      <c r="C237" s="8" t="s">
        <v>358</v>
      </c>
      <c r="D237" s="9" t="s">
        <v>38</v>
      </c>
      <c r="E237" s="9" t="s">
        <v>39</v>
      </c>
      <c r="F237" s="8" t="s">
        <v>32</v>
      </c>
      <c r="G237" s="8" t="s">
        <v>34</v>
      </c>
      <c r="H237" s="8" t="s">
        <v>55</v>
      </c>
      <c r="I237" s="8" t="s">
        <v>36</v>
      </c>
      <c r="J237" s="8" t="s">
        <v>379</v>
      </c>
      <c r="K237" s="8">
        <v>1</v>
      </c>
      <c r="L237" s="5">
        <v>55000</v>
      </c>
      <c r="M237" s="5">
        <v>5500</v>
      </c>
      <c r="N237" s="5">
        <v>2500</v>
      </c>
      <c r="O237" s="8" t="s">
        <v>601</v>
      </c>
    </row>
    <row r="238" spans="1:15" ht="25.5" x14ac:dyDescent="0.25">
      <c r="A238" s="8" t="str">
        <f ca="1">IFERROR(__xludf.DUMMYFUNCTION("""COMPUTED_VALUE"""),"Казань")</f>
        <v>Казань</v>
      </c>
      <c r="B238" s="8" t="s">
        <v>148</v>
      </c>
      <c r="C238" s="8" t="s">
        <v>359</v>
      </c>
      <c r="D238" s="9" t="s">
        <v>38</v>
      </c>
      <c r="E238" s="9" t="s">
        <v>39</v>
      </c>
      <c r="F238" s="8" t="s">
        <v>32</v>
      </c>
      <c r="G238" s="8" t="s">
        <v>34</v>
      </c>
      <c r="H238" s="8" t="s">
        <v>55</v>
      </c>
      <c r="I238" s="8" t="s">
        <v>36</v>
      </c>
      <c r="J238" s="8" t="s">
        <v>380</v>
      </c>
      <c r="K238" s="8">
        <v>1</v>
      </c>
      <c r="L238" s="5">
        <v>55000</v>
      </c>
      <c r="M238" s="5">
        <v>5500</v>
      </c>
      <c r="N238" s="5">
        <v>2500</v>
      </c>
      <c r="O238" s="8" t="s">
        <v>602</v>
      </c>
    </row>
    <row r="239" spans="1:15" ht="25.5" x14ac:dyDescent="0.25">
      <c r="A239" s="8" t="str">
        <f ca="1">IFERROR(__xludf.DUMMYFUNCTION("""COMPUTED_VALUE"""),"Казань")</f>
        <v>Казань</v>
      </c>
      <c r="B239" s="8" t="s">
        <v>148</v>
      </c>
      <c r="C239" s="8" t="s">
        <v>360</v>
      </c>
      <c r="D239" s="9" t="s">
        <v>38</v>
      </c>
      <c r="E239" s="9" t="s">
        <v>39</v>
      </c>
      <c r="F239" s="8" t="s">
        <v>32</v>
      </c>
      <c r="G239" s="8" t="s">
        <v>35</v>
      </c>
      <c r="H239" s="8" t="s">
        <v>55</v>
      </c>
      <c r="I239" s="8" t="s">
        <v>36</v>
      </c>
      <c r="J239" s="8" t="s">
        <v>381</v>
      </c>
      <c r="K239" s="8">
        <v>1</v>
      </c>
      <c r="L239" s="5">
        <v>55000</v>
      </c>
      <c r="M239" s="5">
        <v>5500</v>
      </c>
      <c r="N239" s="5">
        <v>2500</v>
      </c>
      <c r="O239" s="8" t="s">
        <v>603</v>
      </c>
    </row>
    <row r="240" spans="1:15" x14ac:dyDescent="0.25">
      <c r="A240" s="8" t="str">
        <f ca="1">IFERROR(__xludf.DUMMYFUNCTION("""COMPUTED_VALUE"""),"Казань")</f>
        <v>Казань</v>
      </c>
      <c r="B240" s="8" t="s">
        <v>148</v>
      </c>
      <c r="C240" s="8" t="s">
        <v>361</v>
      </c>
      <c r="D240" s="9" t="s">
        <v>38</v>
      </c>
      <c r="E240" s="9" t="s">
        <v>39</v>
      </c>
      <c r="F240" s="8" t="s">
        <v>32</v>
      </c>
      <c r="G240" s="8" t="s">
        <v>34</v>
      </c>
      <c r="H240" s="8" t="s">
        <v>55</v>
      </c>
      <c r="I240" s="8" t="s">
        <v>36</v>
      </c>
      <c r="J240" s="8" t="s">
        <v>382</v>
      </c>
      <c r="K240" s="8">
        <v>1</v>
      </c>
      <c r="L240" s="5">
        <v>55000</v>
      </c>
      <c r="M240" s="5">
        <v>5500</v>
      </c>
      <c r="N240" s="5">
        <v>2500</v>
      </c>
      <c r="O240" s="8" t="s">
        <v>604</v>
      </c>
    </row>
    <row r="241" spans="1:15" ht="25.5" x14ac:dyDescent="0.25">
      <c r="A241" s="8" t="str">
        <f ca="1">IFERROR(__xludf.DUMMYFUNCTION("""COMPUTED_VALUE"""),"Казань")</f>
        <v>Казань</v>
      </c>
      <c r="B241" s="8" t="s">
        <v>148</v>
      </c>
      <c r="C241" s="8" t="s">
        <v>383</v>
      </c>
      <c r="D241" s="9" t="s">
        <v>38</v>
      </c>
      <c r="E241" s="9" t="s">
        <v>39</v>
      </c>
      <c r="F241" s="8" t="s">
        <v>32</v>
      </c>
      <c r="G241" s="8" t="s">
        <v>34</v>
      </c>
      <c r="H241" s="8" t="s">
        <v>55</v>
      </c>
      <c r="I241" s="8" t="s">
        <v>36</v>
      </c>
      <c r="J241" s="8" t="s">
        <v>486</v>
      </c>
      <c r="K241" s="8">
        <v>1</v>
      </c>
      <c r="L241" s="5">
        <v>55000</v>
      </c>
      <c r="M241" s="5">
        <v>5500</v>
      </c>
      <c r="N241" s="5">
        <v>2500</v>
      </c>
      <c r="O241" s="8" t="s">
        <v>605</v>
      </c>
    </row>
    <row r="242" spans="1:15" ht="25.5" x14ac:dyDescent="0.25">
      <c r="A242" s="8" t="str">
        <f ca="1">IFERROR(__xludf.DUMMYFUNCTION("""COMPUTED_VALUE"""),"Казань")</f>
        <v>Казань</v>
      </c>
      <c r="B242" s="8" t="s">
        <v>148</v>
      </c>
      <c r="C242" s="8" t="s">
        <v>385</v>
      </c>
      <c r="D242" s="9" t="s">
        <v>38</v>
      </c>
      <c r="E242" s="9" t="s">
        <v>39</v>
      </c>
      <c r="F242" s="8" t="s">
        <v>32</v>
      </c>
      <c r="G242" s="8" t="s">
        <v>34</v>
      </c>
      <c r="H242" s="8" t="s">
        <v>55</v>
      </c>
      <c r="I242" s="8" t="s">
        <v>36</v>
      </c>
      <c r="J242" s="8" t="s">
        <v>488</v>
      </c>
      <c r="K242" s="8">
        <v>1</v>
      </c>
      <c r="L242" s="5">
        <v>55000</v>
      </c>
      <c r="M242" s="5">
        <v>5500</v>
      </c>
      <c r="N242" s="5">
        <v>2500</v>
      </c>
      <c r="O242" s="8" t="s">
        <v>606</v>
      </c>
    </row>
    <row r="243" spans="1:15" ht="25.5" x14ac:dyDescent="0.25">
      <c r="A243" s="8" t="str">
        <f ca="1">IFERROR(__xludf.DUMMYFUNCTION("""COMPUTED_VALUE"""),"Казань")</f>
        <v>Казань</v>
      </c>
      <c r="B243" s="8" t="s">
        <v>148</v>
      </c>
      <c r="C243" s="8" t="s">
        <v>387</v>
      </c>
      <c r="D243" s="9" t="s">
        <v>38</v>
      </c>
      <c r="E243" s="9" t="s">
        <v>39</v>
      </c>
      <c r="F243" s="8" t="s">
        <v>32</v>
      </c>
      <c r="G243" s="8" t="s">
        <v>34</v>
      </c>
      <c r="H243" s="8" t="s">
        <v>55</v>
      </c>
      <c r="I243" s="8" t="s">
        <v>36</v>
      </c>
      <c r="J243" s="8" t="s">
        <v>490</v>
      </c>
      <c r="K243" s="8">
        <v>1</v>
      </c>
      <c r="L243" s="5">
        <v>55000</v>
      </c>
      <c r="M243" s="5">
        <v>5500</v>
      </c>
      <c r="N243" s="5">
        <v>2500</v>
      </c>
      <c r="O243" s="8" t="s">
        <v>607</v>
      </c>
    </row>
    <row r="244" spans="1:15" ht="25.5" x14ac:dyDescent="0.25">
      <c r="A244" s="8" t="str">
        <f ca="1">IFERROR(__xludf.DUMMYFUNCTION("""COMPUTED_VALUE"""),"Казань")</f>
        <v>Казань</v>
      </c>
      <c r="B244" s="8" t="s">
        <v>148</v>
      </c>
      <c r="C244" s="8" t="s">
        <v>388</v>
      </c>
      <c r="D244" s="9" t="s">
        <v>38</v>
      </c>
      <c r="E244" s="9" t="s">
        <v>39</v>
      </c>
      <c r="F244" s="8" t="s">
        <v>32</v>
      </c>
      <c r="G244" s="8" t="s">
        <v>35</v>
      </c>
      <c r="H244" s="8" t="s">
        <v>55</v>
      </c>
      <c r="I244" s="8" t="s">
        <v>36</v>
      </c>
      <c r="J244" s="8" t="s">
        <v>491</v>
      </c>
      <c r="K244" s="8">
        <v>1</v>
      </c>
      <c r="L244" s="5">
        <v>55000</v>
      </c>
      <c r="M244" s="5">
        <v>5500</v>
      </c>
      <c r="N244" s="5">
        <v>2500</v>
      </c>
      <c r="O244" s="8" t="s">
        <v>607</v>
      </c>
    </row>
    <row r="245" spans="1:15" ht="25.5" x14ac:dyDescent="0.25">
      <c r="A245" s="8" t="str">
        <f ca="1">IFERROR(__xludf.DUMMYFUNCTION("""COMPUTED_VALUE"""),"Казань")</f>
        <v>Казань</v>
      </c>
      <c r="B245" s="8" t="s">
        <v>148</v>
      </c>
      <c r="C245" s="8" t="s">
        <v>391</v>
      </c>
      <c r="D245" s="9" t="s">
        <v>38</v>
      </c>
      <c r="E245" s="9" t="s">
        <v>39</v>
      </c>
      <c r="F245" s="8" t="s">
        <v>32</v>
      </c>
      <c r="G245" s="8" t="s">
        <v>34</v>
      </c>
      <c r="H245" s="8" t="s">
        <v>55</v>
      </c>
      <c r="I245" s="8" t="s">
        <v>36</v>
      </c>
      <c r="J245" s="8" t="s">
        <v>494</v>
      </c>
      <c r="K245" s="8">
        <v>1</v>
      </c>
      <c r="L245" s="5">
        <v>55000</v>
      </c>
      <c r="M245" s="5">
        <v>5500</v>
      </c>
      <c r="N245" s="5">
        <v>2500</v>
      </c>
      <c r="O245" s="8" t="s">
        <v>609</v>
      </c>
    </row>
    <row r="246" spans="1:15" ht="25.5" x14ac:dyDescent="0.25">
      <c r="A246" s="8" t="str">
        <f ca="1">IFERROR(__xludf.DUMMYFUNCTION("""COMPUTED_VALUE"""),"Казань")</f>
        <v>Казань</v>
      </c>
      <c r="B246" s="8" t="s">
        <v>148</v>
      </c>
      <c r="C246" s="8" t="s">
        <v>393</v>
      </c>
      <c r="D246" s="9" t="s">
        <v>38</v>
      </c>
      <c r="E246" s="9" t="s">
        <v>39</v>
      </c>
      <c r="F246" s="8" t="s">
        <v>32</v>
      </c>
      <c r="G246" s="8" t="s">
        <v>35</v>
      </c>
      <c r="H246" s="8" t="s">
        <v>55</v>
      </c>
      <c r="I246" s="8" t="s">
        <v>36</v>
      </c>
      <c r="J246" s="8" t="s">
        <v>496</v>
      </c>
      <c r="K246" s="8">
        <v>1</v>
      </c>
      <c r="L246" s="5">
        <v>55000</v>
      </c>
      <c r="M246" s="5">
        <v>5500</v>
      </c>
      <c r="N246" s="5">
        <v>2500</v>
      </c>
      <c r="O246" s="8" t="s">
        <v>610</v>
      </c>
    </row>
    <row r="247" spans="1:15" ht="38.25" x14ac:dyDescent="0.25">
      <c r="A247" s="8" t="str">
        <f ca="1">IFERROR(__xludf.DUMMYFUNCTION("""COMPUTED_VALUE"""),"Казань")</f>
        <v>Казань</v>
      </c>
      <c r="B247" s="8" t="s">
        <v>148</v>
      </c>
      <c r="C247" s="8" t="s">
        <v>394</v>
      </c>
      <c r="D247" s="9" t="s">
        <v>38</v>
      </c>
      <c r="E247" s="9" t="s">
        <v>39</v>
      </c>
      <c r="F247" s="8" t="s">
        <v>32</v>
      </c>
      <c r="G247" s="8" t="s">
        <v>34</v>
      </c>
      <c r="H247" s="8" t="s">
        <v>55</v>
      </c>
      <c r="I247" s="8" t="s">
        <v>36</v>
      </c>
      <c r="J247" s="8" t="s">
        <v>497</v>
      </c>
      <c r="K247" s="8">
        <v>1</v>
      </c>
      <c r="L247" s="5">
        <v>55000</v>
      </c>
      <c r="M247" s="5">
        <v>5500</v>
      </c>
      <c r="N247" s="5">
        <v>2500</v>
      </c>
      <c r="O247" s="8" t="s">
        <v>611</v>
      </c>
    </row>
    <row r="248" spans="1:15" ht="25.5" x14ac:dyDescent="0.25">
      <c r="A248" s="8" t="str">
        <f ca="1">IFERROR(__xludf.DUMMYFUNCTION("""COMPUTED_VALUE"""),"Казань")</f>
        <v>Казань</v>
      </c>
      <c r="B248" s="8" t="s">
        <v>148</v>
      </c>
      <c r="C248" s="8" t="s">
        <v>356</v>
      </c>
      <c r="D248" s="9" t="s">
        <v>38</v>
      </c>
      <c r="E248" s="9" t="s">
        <v>39</v>
      </c>
      <c r="F248" s="8" t="s">
        <v>32</v>
      </c>
      <c r="G248" s="8" t="s">
        <v>35</v>
      </c>
      <c r="H248" s="8" t="s">
        <v>55</v>
      </c>
      <c r="I248" s="8" t="s">
        <v>36</v>
      </c>
      <c r="J248" s="8" t="s">
        <v>500</v>
      </c>
      <c r="K248" s="8">
        <v>1</v>
      </c>
      <c r="L248" s="5">
        <v>55000</v>
      </c>
      <c r="M248" s="5">
        <v>5500</v>
      </c>
      <c r="N248" s="5">
        <v>2500</v>
      </c>
      <c r="O248" s="8" t="s">
        <v>612</v>
      </c>
    </row>
    <row r="249" spans="1:15" ht="25.5" x14ac:dyDescent="0.25">
      <c r="A249" s="8" t="str">
        <f ca="1">IFERROR(__xludf.DUMMYFUNCTION("""COMPUTED_VALUE"""),"Казань")</f>
        <v>Казань</v>
      </c>
      <c r="B249" s="8" t="s">
        <v>148</v>
      </c>
      <c r="C249" s="8" t="s">
        <v>397</v>
      </c>
      <c r="D249" s="9" t="s">
        <v>38</v>
      </c>
      <c r="E249" s="9" t="s">
        <v>39</v>
      </c>
      <c r="F249" s="8" t="s">
        <v>32</v>
      </c>
      <c r="G249" s="8" t="s">
        <v>34</v>
      </c>
      <c r="H249" s="8" t="s">
        <v>55</v>
      </c>
      <c r="I249" s="8" t="s">
        <v>36</v>
      </c>
      <c r="J249" s="8" t="s">
        <v>501</v>
      </c>
      <c r="K249" s="8">
        <v>1</v>
      </c>
      <c r="L249" s="5">
        <v>55000</v>
      </c>
      <c r="M249" s="5">
        <v>5500</v>
      </c>
      <c r="N249" s="5">
        <v>2500</v>
      </c>
      <c r="O249" s="8" t="s">
        <v>613</v>
      </c>
    </row>
    <row r="250" spans="1:15" ht="38.25" x14ac:dyDescent="0.25">
      <c r="A250" s="8" t="str">
        <f ca="1">IFERROR(__xludf.DUMMYFUNCTION("""COMPUTED_VALUE"""),"Казань")</f>
        <v>Казань</v>
      </c>
      <c r="B250" s="8" t="s">
        <v>148</v>
      </c>
      <c r="C250" s="8" t="s">
        <v>399</v>
      </c>
      <c r="D250" s="9" t="s">
        <v>38</v>
      </c>
      <c r="E250" s="9" t="s">
        <v>39</v>
      </c>
      <c r="F250" s="8" t="s">
        <v>32</v>
      </c>
      <c r="G250" s="8" t="s">
        <v>34</v>
      </c>
      <c r="H250" s="8" t="s">
        <v>55</v>
      </c>
      <c r="I250" s="8" t="s">
        <v>36</v>
      </c>
      <c r="J250" s="8" t="s">
        <v>503</v>
      </c>
      <c r="K250" s="8">
        <v>1</v>
      </c>
      <c r="L250" s="5">
        <v>55000</v>
      </c>
      <c r="M250" s="5">
        <v>5500</v>
      </c>
      <c r="N250" s="5">
        <v>2500</v>
      </c>
      <c r="O250" s="8" t="s">
        <v>614</v>
      </c>
    </row>
    <row r="251" spans="1:15" ht="38.25" x14ac:dyDescent="0.25">
      <c r="A251" s="8" t="str">
        <f ca="1">IFERROR(__xludf.DUMMYFUNCTION("""COMPUTED_VALUE"""),"Казань")</f>
        <v>Казань</v>
      </c>
      <c r="B251" s="8" t="s">
        <v>148</v>
      </c>
      <c r="C251" s="8" t="s">
        <v>401</v>
      </c>
      <c r="D251" s="9" t="s">
        <v>38</v>
      </c>
      <c r="E251" s="9" t="s">
        <v>39</v>
      </c>
      <c r="F251" s="8" t="s">
        <v>32</v>
      </c>
      <c r="G251" s="8" t="s">
        <v>34</v>
      </c>
      <c r="H251" s="8" t="s">
        <v>55</v>
      </c>
      <c r="I251" s="8" t="s">
        <v>36</v>
      </c>
      <c r="J251" s="8" t="s">
        <v>505</v>
      </c>
      <c r="K251" s="8">
        <v>1</v>
      </c>
      <c r="L251" s="5">
        <v>55000</v>
      </c>
      <c r="M251" s="5">
        <v>5500</v>
      </c>
      <c r="N251" s="5">
        <v>2500</v>
      </c>
      <c r="O251" s="8" t="s">
        <v>615</v>
      </c>
    </row>
    <row r="252" spans="1:15" ht="25.5" x14ac:dyDescent="0.25">
      <c r="A252" s="8" t="str">
        <f ca="1">IFERROR(__xludf.DUMMYFUNCTION("""COMPUTED_VALUE"""),"Казань")</f>
        <v>Казань</v>
      </c>
      <c r="B252" s="8" t="s">
        <v>148</v>
      </c>
      <c r="C252" s="8" t="s">
        <v>402</v>
      </c>
      <c r="D252" s="9" t="s">
        <v>38</v>
      </c>
      <c r="E252" s="9" t="s">
        <v>39</v>
      </c>
      <c r="F252" s="8" t="s">
        <v>32</v>
      </c>
      <c r="G252" s="8" t="s">
        <v>34</v>
      </c>
      <c r="H252" s="8" t="s">
        <v>55</v>
      </c>
      <c r="I252" s="8" t="s">
        <v>36</v>
      </c>
      <c r="J252" s="8" t="s">
        <v>506</v>
      </c>
      <c r="K252" s="8">
        <v>1</v>
      </c>
      <c r="L252" s="5">
        <v>55000</v>
      </c>
      <c r="M252" s="5">
        <v>5500</v>
      </c>
      <c r="N252" s="5">
        <v>2500</v>
      </c>
      <c r="O252" s="8" t="s">
        <v>616</v>
      </c>
    </row>
    <row r="253" spans="1:15" ht="25.5" x14ac:dyDescent="0.25">
      <c r="A253" s="8" t="str">
        <f ca="1">IFERROR(__xludf.DUMMYFUNCTION("""COMPUTED_VALUE"""),"Казань")</f>
        <v>Казань</v>
      </c>
      <c r="B253" s="8" t="s">
        <v>148</v>
      </c>
      <c r="C253" s="8" t="s">
        <v>403</v>
      </c>
      <c r="D253" s="9" t="s">
        <v>38</v>
      </c>
      <c r="E253" s="9" t="s">
        <v>39</v>
      </c>
      <c r="F253" s="8" t="s">
        <v>32</v>
      </c>
      <c r="G253" s="8" t="s">
        <v>35</v>
      </c>
      <c r="H253" s="8" t="s">
        <v>55</v>
      </c>
      <c r="I253" s="8" t="s">
        <v>36</v>
      </c>
      <c r="J253" s="8" t="s">
        <v>507</v>
      </c>
      <c r="K253" s="8">
        <v>1</v>
      </c>
      <c r="L253" s="5">
        <v>55000</v>
      </c>
      <c r="M253" s="5">
        <v>5500</v>
      </c>
      <c r="N253" s="5">
        <v>2500</v>
      </c>
      <c r="O253" s="8" t="s">
        <v>616</v>
      </c>
    </row>
    <row r="254" spans="1:15" x14ac:dyDescent="0.25">
      <c r="A254" s="8" t="str">
        <f ca="1">IFERROR(__xludf.DUMMYFUNCTION("""COMPUTED_VALUE"""),"Казань")</f>
        <v>Казань</v>
      </c>
      <c r="B254" s="8" t="s">
        <v>148</v>
      </c>
      <c r="C254" s="8" t="s">
        <v>406</v>
      </c>
      <c r="D254" s="9" t="s">
        <v>38</v>
      </c>
      <c r="E254" s="9" t="s">
        <v>39</v>
      </c>
      <c r="F254" s="8" t="s">
        <v>32</v>
      </c>
      <c r="G254" s="8" t="s">
        <v>34</v>
      </c>
      <c r="H254" s="8" t="s">
        <v>55</v>
      </c>
      <c r="I254" s="8" t="s">
        <v>36</v>
      </c>
      <c r="J254" s="8" t="s">
        <v>510</v>
      </c>
      <c r="K254" s="8">
        <v>1</v>
      </c>
      <c r="L254" s="5">
        <v>55000</v>
      </c>
      <c r="M254" s="5">
        <v>5500</v>
      </c>
      <c r="N254" s="5">
        <v>2500</v>
      </c>
      <c r="O254" s="8" t="s">
        <v>618</v>
      </c>
    </row>
    <row r="255" spans="1:15" ht="25.5" x14ac:dyDescent="0.25">
      <c r="A255" s="8" t="str">
        <f ca="1">IFERROR(__xludf.DUMMYFUNCTION("""COMPUTED_VALUE"""),"Казань")</f>
        <v>Казань</v>
      </c>
      <c r="B255" s="8" t="s">
        <v>148</v>
      </c>
      <c r="C255" s="8" t="s">
        <v>407</v>
      </c>
      <c r="D255" s="9" t="s">
        <v>38</v>
      </c>
      <c r="E255" s="9" t="s">
        <v>39</v>
      </c>
      <c r="F255" s="8" t="s">
        <v>32</v>
      </c>
      <c r="G255" s="8" t="s">
        <v>34</v>
      </c>
      <c r="H255" s="8" t="s">
        <v>55</v>
      </c>
      <c r="I255" s="8" t="s">
        <v>36</v>
      </c>
      <c r="J255" s="8" t="s">
        <v>511</v>
      </c>
      <c r="K255" s="8">
        <v>1</v>
      </c>
      <c r="L255" s="5">
        <v>55000</v>
      </c>
      <c r="M255" s="5">
        <v>5500</v>
      </c>
      <c r="N255" s="5">
        <v>2500</v>
      </c>
      <c r="O255" s="8" t="s">
        <v>619</v>
      </c>
    </row>
    <row r="256" spans="1:15" ht="38.25" x14ac:dyDescent="0.25">
      <c r="A256" s="8" t="str">
        <f ca="1">IFERROR(__xludf.DUMMYFUNCTION("""COMPUTED_VALUE"""),"Казань")</f>
        <v>Казань</v>
      </c>
      <c r="B256" s="8" t="s">
        <v>148</v>
      </c>
      <c r="C256" s="8" t="s">
        <v>408</v>
      </c>
      <c r="D256" s="8" t="s">
        <v>38</v>
      </c>
      <c r="E256" s="9" t="s">
        <v>39</v>
      </c>
      <c r="F256" s="8" t="s">
        <v>32</v>
      </c>
      <c r="G256" s="8" t="s">
        <v>34</v>
      </c>
      <c r="H256" s="8" t="s">
        <v>55</v>
      </c>
      <c r="I256" s="8" t="s">
        <v>36</v>
      </c>
      <c r="J256" s="8" t="s">
        <v>512</v>
      </c>
      <c r="K256" s="8">
        <v>1</v>
      </c>
      <c r="L256" s="5">
        <v>55000</v>
      </c>
      <c r="M256" s="5">
        <v>5500</v>
      </c>
      <c r="N256" s="5">
        <v>2500</v>
      </c>
      <c r="O256" s="8" t="s">
        <v>620</v>
      </c>
    </row>
    <row r="257" spans="1:15" ht="25.5" x14ac:dyDescent="0.25">
      <c r="A257" s="8" t="str">
        <f ca="1">IFERROR(__xludf.DUMMYFUNCTION("""COMPUTED_VALUE"""),"Казань")</f>
        <v>Казань</v>
      </c>
      <c r="B257" s="8" t="s">
        <v>148</v>
      </c>
      <c r="C257" s="8" t="s">
        <v>409</v>
      </c>
      <c r="D257" s="9" t="s">
        <v>38</v>
      </c>
      <c r="E257" s="9" t="s">
        <v>39</v>
      </c>
      <c r="F257" s="8" t="s">
        <v>32</v>
      </c>
      <c r="G257" s="8" t="s">
        <v>34</v>
      </c>
      <c r="H257" s="8" t="s">
        <v>55</v>
      </c>
      <c r="I257" s="8" t="s">
        <v>36</v>
      </c>
      <c r="J257" s="8" t="s">
        <v>513</v>
      </c>
      <c r="K257" s="8">
        <v>1</v>
      </c>
      <c r="L257" s="5">
        <v>55000</v>
      </c>
      <c r="M257" s="5">
        <v>5500</v>
      </c>
      <c r="N257" s="5">
        <v>2500</v>
      </c>
      <c r="O257" s="8" t="s">
        <v>621</v>
      </c>
    </row>
    <row r="258" spans="1:15" ht="38.25" x14ac:dyDescent="0.25">
      <c r="A258" s="8" t="str">
        <f ca="1">IFERROR(__xludf.DUMMYFUNCTION("""COMPUTED_VALUE"""),"Казань")</f>
        <v>Казань</v>
      </c>
      <c r="B258" s="8" t="s">
        <v>148</v>
      </c>
      <c r="C258" s="8" t="s">
        <v>410</v>
      </c>
      <c r="D258" s="9" t="s">
        <v>38</v>
      </c>
      <c r="E258" s="9" t="s">
        <v>39</v>
      </c>
      <c r="F258" s="8" t="s">
        <v>32</v>
      </c>
      <c r="G258" s="8" t="s">
        <v>34</v>
      </c>
      <c r="H258" s="8" t="s">
        <v>55</v>
      </c>
      <c r="I258" s="8" t="s">
        <v>36</v>
      </c>
      <c r="J258" s="8" t="s">
        <v>514</v>
      </c>
      <c r="K258" s="8">
        <v>1</v>
      </c>
      <c r="L258" s="5">
        <v>55000</v>
      </c>
      <c r="M258" s="5">
        <v>5500</v>
      </c>
      <c r="N258" s="5">
        <v>2500</v>
      </c>
      <c r="O258" s="8" t="s">
        <v>622</v>
      </c>
    </row>
    <row r="259" spans="1:15" ht="38.25" x14ac:dyDescent="0.25">
      <c r="A259" s="8" t="str">
        <f ca="1">IFERROR(__xludf.DUMMYFUNCTION("""COMPUTED_VALUE"""),"Казань")</f>
        <v>Казань</v>
      </c>
      <c r="B259" s="8" t="s">
        <v>148</v>
      </c>
      <c r="C259" s="8" t="s">
        <v>411</v>
      </c>
      <c r="D259" s="9" t="s">
        <v>38</v>
      </c>
      <c r="E259" s="9" t="s">
        <v>39</v>
      </c>
      <c r="F259" s="8" t="s">
        <v>32</v>
      </c>
      <c r="G259" s="8" t="s">
        <v>35</v>
      </c>
      <c r="H259" s="8" t="s">
        <v>55</v>
      </c>
      <c r="I259" s="8" t="s">
        <v>36</v>
      </c>
      <c r="J259" s="8" t="s">
        <v>515</v>
      </c>
      <c r="K259" s="8">
        <v>1</v>
      </c>
      <c r="L259" s="5">
        <v>55000</v>
      </c>
      <c r="M259" s="5">
        <v>5500</v>
      </c>
      <c r="N259" s="5">
        <v>2500</v>
      </c>
      <c r="O259" s="8" t="s">
        <v>622</v>
      </c>
    </row>
    <row r="260" spans="1:15" ht="25.5" x14ac:dyDescent="0.25">
      <c r="A260" s="8" t="str">
        <f ca="1">IFERROR(__xludf.DUMMYFUNCTION("""COMPUTED_VALUE"""),"Казань")</f>
        <v>Казань</v>
      </c>
      <c r="B260" s="8" t="s">
        <v>148</v>
      </c>
      <c r="C260" s="8" t="s">
        <v>412</v>
      </c>
      <c r="D260" s="9" t="s">
        <v>38</v>
      </c>
      <c r="E260" s="9" t="s">
        <v>39</v>
      </c>
      <c r="F260" s="8" t="s">
        <v>32</v>
      </c>
      <c r="G260" s="8" t="s">
        <v>35</v>
      </c>
      <c r="H260" s="8" t="s">
        <v>55</v>
      </c>
      <c r="I260" s="8" t="s">
        <v>36</v>
      </c>
      <c r="J260" s="8" t="s">
        <v>516</v>
      </c>
      <c r="K260" s="8">
        <v>1</v>
      </c>
      <c r="L260" s="5">
        <v>55000</v>
      </c>
      <c r="M260" s="5">
        <v>5500</v>
      </c>
      <c r="N260" s="5">
        <v>2500</v>
      </c>
      <c r="O260" s="8" t="s">
        <v>623</v>
      </c>
    </row>
    <row r="261" spans="1:15" ht="25.5" x14ac:dyDescent="0.25">
      <c r="A261" s="8" t="str">
        <f ca="1">IFERROR(__xludf.DUMMYFUNCTION("""COMPUTED_VALUE"""),"Казань")</f>
        <v>Казань</v>
      </c>
      <c r="B261" s="8" t="s">
        <v>148</v>
      </c>
      <c r="C261" s="8" t="s">
        <v>413</v>
      </c>
      <c r="D261" s="9" t="s">
        <v>38</v>
      </c>
      <c r="E261" s="9" t="s">
        <v>39</v>
      </c>
      <c r="F261" s="8" t="s">
        <v>32</v>
      </c>
      <c r="G261" s="8" t="s">
        <v>34</v>
      </c>
      <c r="H261" s="8" t="s">
        <v>55</v>
      </c>
      <c r="I261" s="8" t="s">
        <v>36</v>
      </c>
      <c r="J261" s="8" t="s">
        <v>517</v>
      </c>
      <c r="K261" s="8">
        <v>1</v>
      </c>
      <c r="L261" s="5">
        <v>55000</v>
      </c>
      <c r="M261" s="5">
        <v>5500</v>
      </c>
      <c r="N261" s="5">
        <v>2500</v>
      </c>
      <c r="O261" s="8" t="s">
        <v>624</v>
      </c>
    </row>
    <row r="262" spans="1:15" ht="25.5" x14ac:dyDescent="0.25">
      <c r="A262" s="8" t="str">
        <f ca="1">IFERROR(__xludf.DUMMYFUNCTION("""COMPUTED_VALUE"""),"Казань")</f>
        <v>Казань</v>
      </c>
      <c r="B262" s="8" t="s">
        <v>148</v>
      </c>
      <c r="C262" s="8" t="s">
        <v>414</v>
      </c>
      <c r="D262" s="9" t="s">
        <v>38</v>
      </c>
      <c r="E262" s="9" t="s">
        <v>39</v>
      </c>
      <c r="F262" s="8" t="s">
        <v>32</v>
      </c>
      <c r="G262" s="8" t="s">
        <v>34</v>
      </c>
      <c r="H262" s="8" t="s">
        <v>55</v>
      </c>
      <c r="I262" s="8" t="s">
        <v>36</v>
      </c>
      <c r="J262" s="8" t="s">
        <v>518</v>
      </c>
      <c r="K262" s="8">
        <v>1</v>
      </c>
      <c r="L262" s="5">
        <v>55000</v>
      </c>
      <c r="M262" s="5">
        <v>5500</v>
      </c>
      <c r="N262" s="5">
        <v>2500</v>
      </c>
      <c r="O262" s="8" t="s">
        <v>625</v>
      </c>
    </row>
    <row r="263" spans="1:15" ht="25.5" x14ac:dyDescent="0.25">
      <c r="A263" s="8" t="str">
        <f ca="1">IFERROR(__xludf.DUMMYFUNCTION("""COMPUTED_VALUE"""),"Казань")</f>
        <v>Казань</v>
      </c>
      <c r="B263" s="8" t="s">
        <v>148</v>
      </c>
      <c r="C263" s="8" t="s">
        <v>418</v>
      </c>
      <c r="D263" s="9" t="s">
        <v>38</v>
      </c>
      <c r="E263" s="9" t="s">
        <v>39</v>
      </c>
      <c r="F263" s="8" t="s">
        <v>32</v>
      </c>
      <c r="G263" s="8" t="s">
        <v>34</v>
      </c>
      <c r="H263" s="8" t="s">
        <v>55</v>
      </c>
      <c r="I263" s="8" t="s">
        <v>36</v>
      </c>
      <c r="J263" s="8" t="s">
        <v>522</v>
      </c>
      <c r="K263" s="8">
        <v>1</v>
      </c>
      <c r="L263" s="5">
        <v>55000</v>
      </c>
      <c r="M263" s="5">
        <v>5500</v>
      </c>
      <c r="N263" s="5">
        <v>2500</v>
      </c>
      <c r="O263" s="8" t="s">
        <v>628</v>
      </c>
    </row>
    <row r="264" spans="1:15" ht="25.5" x14ac:dyDescent="0.25">
      <c r="A264" s="8" t="str">
        <f ca="1">IFERROR(__xludf.DUMMYFUNCTION("""COMPUTED_VALUE"""),"Казань")</f>
        <v>Казань</v>
      </c>
      <c r="B264" s="8" t="s">
        <v>148</v>
      </c>
      <c r="C264" s="8" t="s">
        <v>419</v>
      </c>
      <c r="D264" s="9" t="s">
        <v>38</v>
      </c>
      <c r="E264" s="9" t="s">
        <v>39</v>
      </c>
      <c r="F264" s="8" t="s">
        <v>32</v>
      </c>
      <c r="G264" s="8" t="s">
        <v>35</v>
      </c>
      <c r="H264" s="8" t="s">
        <v>55</v>
      </c>
      <c r="I264" s="8" t="s">
        <v>36</v>
      </c>
      <c r="J264" s="8" t="s">
        <v>523</v>
      </c>
      <c r="K264" s="8">
        <v>1</v>
      </c>
      <c r="L264" s="5">
        <v>55000</v>
      </c>
      <c r="M264" s="5">
        <v>5500</v>
      </c>
      <c r="N264" s="5">
        <v>2500</v>
      </c>
      <c r="O264" s="8" t="s">
        <v>628</v>
      </c>
    </row>
    <row r="265" spans="1:15" ht="25.5" x14ac:dyDescent="0.25">
      <c r="A265" s="8" t="str">
        <f ca="1">IFERROR(__xludf.DUMMYFUNCTION("""COMPUTED_VALUE"""),"Казань")</f>
        <v>Казань</v>
      </c>
      <c r="B265" s="8" t="s">
        <v>148</v>
      </c>
      <c r="C265" s="8" t="s">
        <v>422</v>
      </c>
      <c r="D265" s="9" t="s">
        <v>38</v>
      </c>
      <c r="E265" s="9" t="s">
        <v>39</v>
      </c>
      <c r="F265" s="8" t="s">
        <v>32</v>
      </c>
      <c r="G265" s="8" t="s">
        <v>34</v>
      </c>
      <c r="H265" s="8" t="s">
        <v>55</v>
      </c>
      <c r="I265" s="8" t="s">
        <v>36</v>
      </c>
      <c r="J265" s="8" t="s">
        <v>526</v>
      </c>
      <c r="K265" s="8">
        <v>1</v>
      </c>
      <c r="L265" s="5">
        <v>55000</v>
      </c>
      <c r="M265" s="5">
        <v>5500</v>
      </c>
      <c r="N265" s="5">
        <v>2500</v>
      </c>
      <c r="O265" s="8" t="s">
        <v>590</v>
      </c>
    </row>
    <row r="266" spans="1:15" ht="25.5" x14ac:dyDescent="0.25">
      <c r="A266" s="8" t="str">
        <f ca="1">IFERROR(__xludf.DUMMYFUNCTION("""COMPUTED_VALUE"""),"Казань")</f>
        <v>Казань</v>
      </c>
      <c r="B266" s="8" t="s">
        <v>148</v>
      </c>
      <c r="C266" s="8" t="s">
        <v>427</v>
      </c>
      <c r="D266" s="9" t="s">
        <v>38</v>
      </c>
      <c r="E266" s="9" t="s">
        <v>39</v>
      </c>
      <c r="F266" s="8" t="s">
        <v>32</v>
      </c>
      <c r="G266" s="8" t="s">
        <v>34</v>
      </c>
      <c r="H266" s="8" t="s">
        <v>55</v>
      </c>
      <c r="I266" s="8" t="s">
        <v>36</v>
      </c>
      <c r="J266" s="8" t="s">
        <v>531</v>
      </c>
      <c r="K266" s="8">
        <v>1</v>
      </c>
      <c r="L266" s="5">
        <v>55000</v>
      </c>
      <c r="M266" s="5">
        <v>5500</v>
      </c>
      <c r="N266" s="5">
        <v>2500</v>
      </c>
      <c r="O266" s="8" t="s">
        <v>632</v>
      </c>
    </row>
    <row r="267" spans="1:15" ht="25.5" x14ac:dyDescent="0.25">
      <c r="A267" s="8" t="str">
        <f ca="1">IFERROR(__xludf.DUMMYFUNCTION("""COMPUTED_VALUE"""),"Казань")</f>
        <v>Казань</v>
      </c>
      <c r="B267" s="8" t="s">
        <v>148</v>
      </c>
      <c r="C267" s="8" t="s">
        <v>432</v>
      </c>
      <c r="D267" s="9" t="s">
        <v>38</v>
      </c>
      <c r="E267" s="9" t="s">
        <v>39</v>
      </c>
      <c r="F267" s="8" t="s">
        <v>32</v>
      </c>
      <c r="G267" s="8" t="s">
        <v>34</v>
      </c>
      <c r="H267" s="8" t="s">
        <v>55</v>
      </c>
      <c r="I267" s="8" t="s">
        <v>36</v>
      </c>
      <c r="J267" s="8" t="s">
        <v>536</v>
      </c>
      <c r="K267" s="8">
        <v>1</v>
      </c>
      <c r="L267" s="5">
        <v>55000</v>
      </c>
      <c r="M267" s="5">
        <v>5500</v>
      </c>
      <c r="N267" s="5">
        <v>2500</v>
      </c>
      <c r="O267" s="8" t="s">
        <v>635</v>
      </c>
    </row>
    <row r="268" spans="1:15" ht="25.5" x14ac:dyDescent="0.25">
      <c r="A268" s="8" t="str">
        <f ca="1">IFERROR(__xludf.DUMMYFUNCTION("""COMPUTED_VALUE"""),"Казань")</f>
        <v>Казань</v>
      </c>
      <c r="B268" s="8" t="s">
        <v>148</v>
      </c>
      <c r="C268" s="8" t="s">
        <v>433</v>
      </c>
      <c r="D268" s="9" t="s">
        <v>38</v>
      </c>
      <c r="E268" s="9" t="s">
        <v>39</v>
      </c>
      <c r="F268" s="8" t="s">
        <v>32</v>
      </c>
      <c r="G268" s="8" t="s">
        <v>35</v>
      </c>
      <c r="H268" s="8" t="s">
        <v>55</v>
      </c>
      <c r="I268" s="8" t="s">
        <v>36</v>
      </c>
      <c r="J268" s="8" t="s">
        <v>537</v>
      </c>
      <c r="K268" s="8">
        <v>1</v>
      </c>
      <c r="L268" s="5">
        <v>55000</v>
      </c>
      <c r="M268" s="5">
        <v>5500</v>
      </c>
      <c r="N268" s="5">
        <v>2500</v>
      </c>
      <c r="O268" s="8" t="s">
        <v>635</v>
      </c>
    </row>
    <row r="269" spans="1:15" ht="25.5" x14ac:dyDescent="0.25">
      <c r="A269" s="8" t="str">
        <f ca="1">IFERROR(__xludf.DUMMYFUNCTION("""COMPUTED_VALUE"""),"Казань")</f>
        <v>Казань</v>
      </c>
      <c r="B269" s="8" t="s">
        <v>148</v>
      </c>
      <c r="C269" s="8" t="s">
        <v>434</v>
      </c>
      <c r="D269" s="9" t="s">
        <v>38</v>
      </c>
      <c r="E269" s="9" t="s">
        <v>39</v>
      </c>
      <c r="F269" s="8" t="s">
        <v>32</v>
      </c>
      <c r="G269" s="8" t="s">
        <v>34</v>
      </c>
      <c r="H269" s="8" t="s">
        <v>55</v>
      </c>
      <c r="I269" s="8" t="s">
        <v>36</v>
      </c>
      <c r="J269" s="8" t="s">
        <v>538</v>
      </c>
      <c r="K269" s="8">
        <v>1</v>
      </c>
      <c r="L269" s="5">
        <v>55000</v>
      </c>
      <c r="M269" s="5">
        <v>5500</v>
      </c>
      <c r="N269" s="5">
        <v>2500</v>
      </c>
      <c r="O269" s="8" t="s">
        <v>636</v>
      </c>
    </row>
    <row r="270" spans="1:15" ht="25.5" x14ac:dyDescent="0.25">
      <c r="A270" s="8" t="str">
        <f ca="1">IFERROR(__xludf.DUMMYFUNCTION("""COMPUTED_VALUE"""),"Казань")</f>
        <v>Казань</v>
      </c>
      <c r="B270" s="8" t="s">
        <v>148</v>
      </c>
      <c r="C270" s="8" t="s">
        <v>435</v>
      </c>
      <c r="D270" s="9" t="s">
        <v>38</v>
      </c>
      <c r="E270" s="9" t="s">
        <v>39</v>
      </c>
      <c r="F270" s="8" t="s">
        <v>32</v>
      </c>
      <c r="G270" s="8" t="s">
        <v>35</v>
      </c>
      <c r="H270" s="8" t="s">
        <v>55</v>
      </c>
      <c r="I270" s="8" t="s">
        <v>36</v>
      </c>
      <c r="J270" s="8" t="s">
        <v>539</v>
      </c>
      <c r="K270" s="8">
        <v>1</v>
      </c>
      <c r="L270" s="5">
        <v>55000</v>
      </c>
      <c r="M270" s="5">
        <v>5500</v>
      </c>
      <c r="N270" s="5">
        <v>2500</v>
      </c>
      <c r="O270" s="8" t="s">
        <v>636</v>
      </c>
    </row>
    <row r="271" spans="1:15" ht="25.5" x14ac:dyDescent="0.25">
      <c r="A271" s="8" t="str">
        <f ca="1">IFERROR(__xludf.DUMMYFUNCTION("""COMPUTED_VALUE"""),"Казань")</f>
        <v>Казань</v>
      </c>
      <c r="B271" s="8" t="s">
        <v>148</v>
      </c>
      <c r="C271" s="8" t="s">
        <v>436</v>
      </c>
      <c r="D271" s="9" t="s">
        <v>38</v>
      </c>
      <c r="E271" s="9" t="s">
        <v>39</v>
      </c>
      <c r="F271" s="8" t="s">
        <v>32</v>
      </c>
      <c r="G271" s="8" t="s">
        <v>34</v>
      </c>
      <c r="H271" s="8" t="s">
        <v>55</v>
      </c>
      <c r="I271" s="8" t="s">
        <v>36</v>
      </c>
      <c r="J271" s="8" t="s">
        <v>540</v>
      </c>
      <c r="K271" s="8">
        <v>1</v>
      </c>
      <c r="L271" s="5">
        <v>55000</v>
      </c>
      <c r="M271" s="5">
        <v>5500</v>
      </c>
      <c r="N271" s="5">
        <v>2500</v>
      </c>
      <c r="O271" s="8" t="s">
        <v>637</v>
      </c>
    </row>
    <row r="272" spans="1:15" ht="25.5" x14ac:dyDescent="0.25">
      <c r="A272" s="8" t="str">
        <f ca="1">IFERROR(__xludf.DUMMYFUNCTION("""COMPUTED_VALUE"""),"Казань")</f>
        <v>Казань</v>
      </c>
      <c r="B272" s="8" t="s">
        <v>148</v>
      </c>
      <c r="C272" s="8" t="s">
        <v>437</v>
      </c>
      <c r="D272" s="9" t="s">
        <v>38</v>
      </c>
      <c r="E272" s="9" t="s">
        <v>39</v>
      </c>
      <c r="F272" s="8" t="s">
        <v>32</v>
      </c>
      <c r="G272" s="8" t="s">
        <v>35</v>
      </c>
      <c r="H272" s="8" t="s">
        <v>55</v>
      </c>
      <c r="I272" s="8" t="s">
        <v>36</v>
      </c>
      <c r="J272" s="8" t="s">
        <v>541</v>
      </c>
      <c r="K272" s="8">
        <v>1</v>
      </c>
      <c r="L272" s="5">
        <v>55000</v>
      </c>
      <c r="M272" s="5">
        <v>5500</v>
      </c>
      <c r="N272" s="5">
        <v>2500</v>
      </c>
      <c r="O272" s="8" t="s">
        <v>637</v>
      </c>
    </row>
    <row r="273" spans="1:15" ht="25.5" x14ac:dyDescent="0.25">
      <c r="A273" s="8" t="str">
        <f ca="1">IFERROR(__xludf.DUMMYFUNCTION("""COMPUTED_VALUE"""),"Казань")</f>
        <v>Казань</v>
      </c>
      <c r="B273" s="8" t="s">
        <v>148</v>
      </c>
      <c r="C273" s="8" t="s">
        <v>438</v>
      </c>
      <c r="D273" s="9" t="s">
        <v>38</v>
      </c>
      <c r="E273" s="9" t="s">
        <v>39</v>
      </c>
      <c r="F273" s="8" t="s">
        <v>32</v>
      </c>
      <c r="G273" s="8" t="s">
        <v>34</v>
      </c>
      <c r="H273" s="8" t="s">
        <v>55</v>
      </c>
      <c r="I273" s="8" t="s">
        <v>36</v>
      </c>
      <c r="J273" s="8" t="s">
        <v>542</v>
      </c>
      <c r="K273" s="8">
        <v>1</v>
      </c>
      <c r="L273" s="5">
        <v>55000</v>
      </c>
      <c r="M273" s="5">
        <v>5500</v>
      </c>
      <c r="N273" s="5">
        <v>2500</v>
      </c>
      <c r="O273" s="8" t="s">
        <v>638</v>
      </c>
    </row>
    <row r="274" spans="1:15" ht="25.5" x14ac:dyDescent="0.25">
      <c r="A274" s="8" t="str">
        <f ca="1">IFERROR(__xludf.DUMMYFUNCTION("""COMPUTED_VALUE"""),"Казань")</f>
        <v>Казань</v>
      </c>
      <c r="B274" s="8" t="s">
        <v>148</v>
      </c>
      <c r="C274" s="8" t="s">
        <v>440</v>
      </c>
      <c r="D274" s="9" t="s">
        <v>38</v>
      </c>
      <c r="E274" s="9" t="s">
        <v>39</v>
      </c>
      <c r="F274" s="8" t="s">
        <v>32</v>
      </c>
      <c r="G274" s="8" t="s">
        <v>34</v>
      </c>
      <c r="H274" s="8" t="s">
        <v>55</v>
      </c>
      <c r="I274" s="8" t="s">
        <v>36</v>
      </c>
      <c r="J274" s="8" t="s">
        <v>544</v>
      </c>
      <c r="K274" s="8">
        <v>1</v>
      </c>
      <c r="L274" s="5">
        <v>55000</v>
      </c>
      <c r="M274" s="5">
        <v>5500</v>
      </c>
      <c r="N274" s="5">
        <v>2500</v>
      </c>
      <c r="O274" s="8" t="s">
        <v>639</v>
      </c>
    </row>
    <row r="275" spans="1:15" ht="25.5" x14ac:dyDescent="0.25">
      <c r="A275" s="8" t="str">
        <f ca="1">IFERROR(__xludf.DUMMYFUNCTION("""COMPUTED_VALUE"""),"Казань")</f>
        <v>Казань</v>
      </c>
      <c r="B275" s="8" t="s">
        <v>148</v>
      </c>
      <c r="C275" s="8" t="s">
        <v>442</v>
      </c>
      <c r="D275" s="9" t="s">
        <v>38</v>
      </c>
      <c r="E275" s="9" t="s">
        <v>39</v>
      </c>
      <c r="F275" s="8" t="s">
        <v>32</v>
      </c>
      <c r="G275" s="8" t="s">
        <v>34</v>
      </c>
      <c r="H275" s="8" t="s">
        <v>55</v>
      </c>
      <c r="I275" s="8" t="s">
        <v>36</v>
      </c>
      <c r="J275" s="8" t="s">
        <v>546</v>
      </c>
      <c r="K275" s="8">
        <v>1</v>
      </c>
      <c r="L275" s="5">
        <v>55000</v>
      </c>
      <c r="M275" s="5">
        <v>5500</v>
      </c>
      <c r="N275" s="5">
        <v>2500</v>
      </c>
      <c r="O275" s="8" t="s">
        <v>640</v>
      </c>
    </row>
    <row r="276" spans="1:15" ht="25.5" x14ac:dyDescent="0.25">
      <c r="A276" s="8" t="str">
        <f ca="1">IFERROR(__xludf.DUMMYFUNCTION("""COMPUTED_VALUE"""),"Казань")</f>
        <v>Казань</v>
      </c>
      <c r="B276" s="8" t="s">
        <v>148</v>
      </c>
      <c r="C276" s="8" t="s">
        <v>443</v>
      </c>
      <c r="D276" s="9" t="s">
        <v>38</v>
      </c>
      <c r="E276" s="9" t="s">
        <v>39</v>
      </c>
      <c r="F276" s="8" t="s">
        <v>32</v>
      </c>
      <c r="G276" s="8" t="s">
        <v>35</v>
      </c>
      <c r="H276" s="8" t="s">
        <v>55</v>
      </c>
      <c r="I276" s="8" t="s">
        <v>36</v>
      </c>
      <c r="J276" s="8" t="s">
        <v>547</v>
      </c>
      <c r="K276" s="8">
        <v>1</v>
      </c>
      <c r="L276" s="5">
        <v>55000</v>
      </c>
      <c r="M276" s="5">
        <v>5500</v>
      </c>
      <c r="N276" s="5">
        <v>2500</v>
      </c>
      <c r="O276" s="8" t="s">
        <v>640</v>
      </c>
    </row>
    <row r="277" spans="1:15" ht="25.5" x14ac:dyDescent="0.25">
      <c r="A277" s="8" t="str">
        <f ca="1">IFERROR(__xludf.DUMMYFUNCTION("""COMPUTED_VALUE"""),"Казань")</f>
        <v>Казань</v>
      </c>
      <c r="B277" s="8" t="s">
        <v>148</v>
      </c>
      <c r="C277" s="8" t="s">
        <v>444</v>
      </c>
      <c r="D277" s="9" t="s">
        <v>38</v>
      </c>
      <c r="E277" s="9" t="s">
        <v>39</v>
      </c>
      <c r="F277" s="8" t="s">
        <v>32</v>
      </c>
      <c r="G277" s="8" t="s">
        <v>34</v>
      </c>
      <c r="H277" s="8" t="s">
        <v>55</v>
      </c>
      <c r="I277" s="8" t="s">
        <v>36</v>
      </c>
      <c r="J277" s="8" t="s">
        <v>548</v>
      </c>
      <c r="K277" s="8">
        <v>1</v>
      </c>
      <c r="L277" s="5">
        <v>55000</v>
      </c>
      <c r="M277" s="5">
        <v>5500</v>
      </c>
      <c r="N277" s="5">
        <v>2500</v>
      </c>
      <c r="O277" s="8" t="s">
        <v>641</v>
      </c>
    </row>
    <row r="278" spans="1:15" ht="25.5" x14ac:dyDescent="0.25">
      <c r="A278" s="8" t="str">
        <f ca="1">IFERROR(__xludf.DUMMYFUNCTION("""COMPUTED_VALUE"""),"Казань")</f>
        <v>Казань</v>
      </c>
      <c r="B278" s="8" t="s">
        <v>148</v>
      </c>
      <c r="C278" s="8" t="s">
        <v>446</v>
      </c>
      <c r="D278" s="9" t="s">
        <v>38</v>
      </c>
      <c r="E278" s="9" t="s">
        <v>39</v>
      </c>
      <c r="F278" s="8" t="s">
        <v>32</v>
      </c>
      <c r="G278" s="8" t="s">
        <v>34</v>
      </c>
      <c r="H278" s="8" t="s">
        <v>55</v>
      </c>
      <c r="I278" s="8" t="s">
        <v>36</v>
      </c>
      <c r="J278" s="8" t="s">
        <v>550</v>
      </c>
      <c r="K278" s="8">
        <v>1</v>
      </c>
      <c r="L278" s="5">
        <v>55000</v>
      </c>
      <c r="M278" s="5">
        <v>5500</v>
      </c>
      <c r="N278" s="5">
        <v>2500</v>
      </c>
      <c r="O278" s="8" t="s">
        <v>642</v>
      </c>
    </row>
    <row r="279" spans="1:15" x14ac:dyDescent="0.25">
      <c r="A279" s="8" t="str">
        <f ca="1">IFERROR(__xludf.DUMMYFUNCTION("""COMPUTED_VALUE"""),"Казань")</f>
        <v>Казань</v>
      </c>
      <c r="B279" s="8" t="s">
        <v>148</v>
      </c>
      <c r="C279" s="8" t="s">
        <v>448</v>
      </c>
      <c r="D279" s="9" t="s">
        <v>38</v>
      </c>
      <c r="E279" s="9" t="s">
        <v>39</v>
      </c>
      <c r="F279" s="8" t="s">
        <v>32</v>
      </c>
      <c r="G279" s="8" t="s">
        <v>34</v>
      </c>
      <c r="H279" s="8" t="s">
        <v>55</v>
      </c>
      <c r="I279" s="8" t="s">
        <v>36</v>
      </c>
      <c r="J279" s="8" t="s">
        <v>552</v>
      </c>
      <c r="K279" s="8">
        <v>1</v>
      </c>
      <c r="L279" s="5">
        <v>55000</v>
      </c>
      <c r="M279" s="5">
        <v>5500</v>
      </c>
      <c r="N279" s="5">
        <v>2500</v>
      </c>
      <c r="O279" s="8" t="s">
        <v>643</v>
      </c>
    </row>
    <row r="280" spans="1:15" ht="38.25" x14ac:dyDescent="0.25">
      <c r="A280" s="8" t="str">
        <f ca="1">IFERROR(__xludf.DUMMYFUNCTION("""COMPUTED_VALUE"""),"Казань")</f>
        <v>Казань</v>
      </c>
      <c r="B280" s="8" t="s">
        <v>148</v>
      </c>
      <c r="C280" s="8" t="s">
        <v>451</v>
      </c>
      <c r="D280" s="9" t="s">
        <v>38</v>
      </c>
      <c r="E280" s="9" t="s">
        <v>39</v>
      </c>
      <c r="F280" s="8" t="s">
        <v>32</v>
      </c>
      <c r="G280" s="8" t="s">
        <v>34</v>
      </c>
      <c r="H280" s="8" t="s">
        <v>55</v>
      </c>
      <c r="I280" s="8" t="s">
        <v>36</v>
      </c>
      <c r="J280" s="8" t="s">
        <v>555</v>
      </c>
      <c r="K280" s="8">
        <v>1</v>
      </c>
      <c r="L280" s="5">
        <v>55000</v>
      </c>
      <c r="M280" s="5">
        <v>5500</v>
      </c>
      <c r="N280" s="5">
        <v>2500</v>
      </c>
      <c r="O280" s="8" t="s">
        <v>645</v>
      </c>
    </row>
    <row r="281" spans="1:15" ht="38.25" x14ac:dyDescent="0.25">
      <c r="A281" s="8" t="str">
        <f ca="1">IFERROR(__xludf.DUMMYFUNCTION("""COMPUTED_VALUE"""),"Казань")</f>
        <v>Казань</v>
      </c>
      <c r="B281" s="8" t="s">
        <v>148</v>
      </c>
      <c r="C281" s="8" t="s">
        <v>452</v>
      </c>
      <c r="D281" s="9" t="s">
        <v>38</v>
      </c>
      <c r="E281" s="9" t="s">
        <v>39</v>
      </c>
      <c r="F281" s="8" t="s">
        <v>32</v>
      </c>
      <c r="G281" s="8" t="s">
        <v>35</v>
      </c>
      <c r="H281" s="8" t="s">
        <v>55</v>
      </c>
      <c r="I281" s="8" t="s">
        <v>36</v>
      </c>
      <c r="J281" s="8" t="s">
        <v>556</v>
      </c>
      <c r="K281" s="8">
        <v>1</v>
      </c>
      <c r="L281" s="5">
        <v>55000</v>
      </c>
      <c r="M281" s="5">
        <v>5500</v>
      </c>
      <c r="N281" s="5">
        <v>2500</v>
      </c>
      <c r="O281" s="8" t="s">
        <v>645</v>
      </c>
    </row>
    <row r="282" spans="1:15" ht="25.5" x14ac:dyDescent="0.25">
      <c r="A282" s="8" t="str">
        <f ca="1">IFERROR(__xludf.DUMMYFUNCTION("""COMPUTED_VALUE"""),"Казань")</f>
        <v>Казань</v>
      </c>
      <c r="B282" s="8" t="s">
        <v>148</v>
      </c>
      <c r="C282" s="8" t="s">
        <v>455</v>
      </c>
      <c r="D282" s="9" t="s">
        <v>38</v>
      </c>
      <c r="E282" s="9" t="s">
        <v>39</v>
      </c>
      <c r="F282" s="8" t="s">
        <v>32</v>
      </c>
      <c r="G282" s="8" t="s">
        <v>34</v>
      </c>
      <c r="H282" s="8" t="s">
        <v>55</v>
      </c>
      <c r="I282" s="8" t="s">
        <v>36</v>
      </c>
      <c r="J282" s="8" t="s">
        <v>559</v>
      </c>
      <c r="K282" s="8">
        <v>1</v>
      </c>
      <c r="L282" s="5">
        <v>55000</v>
      </c>
      <c r="M282" s="5">
        <v>5500</v>
      </c>
      <c r="N282" s="5">
        <v>2500</v>
      </c>
      <c r="O282" s="8" t="s">
        <v>647</v>
      </c>
    </row>
    <row r="283" spans="1:15" ht="25.5" x14ac:dyDescent="0.25">
      <c r="A283" s="8" t="str">
        <f ca="1">IFERROR(__xludf.DUMMYFUNCTION("""COMPUTED_VALUE"""),"Казань")</f>
        <v>Казань</v>
      </c>
      <c r="B283" s="8" t="s">
        <v>148</v>
      </c>
      <c r="C283" s="8" t="s">
        <v>456</v>
      </c>
      <c r="D283" s="9" t="s">
        <v>38</v>
      </c>
      <c r="E283" s="9" t="s">
        <v>39</v>
      </c>
      <c r="F283" s="8" t="s">
        <v>32</v>
      </c>
      <c r="G283" s="8" t="s">
        <v>35</v>
      </c>
      <c r="H283" s="8" t="s">
        <v>55</v>
      </c>
      <c r="I283" s="8" t="s">
        <v>36</v>
      </c>
      <c r="J283" s="8" t="s">
        <v>560</v>
      </c>
      <c r="K283" s="8">
        <v>1</v>
      </c>
      <c r="L283" s="5">
        <v>55000</v>
      </c>
      <c r="M283" s="5">
        <v>5500</v>
      </c>
      <c r="N283" s="5">
        <v>2500</v>
      </c>
      <c r="O283" s="8" t="s">
        <v>647</v>
      </c>
    </row>
    <row r="284" spans="1:15" ht="25.5" x14ac:dyDescent="0.25">
      <c r="A284" s="8" t="str">
        <f ca="1">IFERROR(__xludf.DUMMYFUNCTION("""COMPUTED_VALUE"""),"Казань")</f>
        <v>Казань</v>
      </c>
      <c r="B284" s="8" t="s">
        <v>148</v>
      </c>
      <c r="C284" s="8" t="s">
        <v>458</v>
      </c>
      <c r="D284" s="9" t="s">
        <v>38</v>
      </c>
      <c r="E284" s="9" t="s">
        <v>39</v>
      </c>
      <c r="F284" s="8" t="s">
        <v>32</v>
      </c>
      <c r="G284" s="8" t="s">
        <v>34</v>
      </c>
      <c r="H284" s="8" t="s">
        <v>55</v>
      </c>
      <c r="I284" s="8" t="s">
        <v>36</v>
      </c>
      <c r="J284" s="8" t="s">
        <v>562</v>
      </c>
      <c r="K284" s="8">
        <v>1</v>
      </c>
      <c r="L284" s="5">
        <v>55000</v>
      </c>
      <c r="M284" s="5">
        <v>5500</v>
      </c>
      <c r="N284" s="5">
        <v>2500</v>
      </c>
      <c r="O284" s="8" t="s">
        <v>649</v>
      </c>
    </row>
    <row r="285" spans="1:15" ht="25.5" x14ac:dyDescent="0.25">
      <c r="A285" s="8" t="str">
        <f ca="1">IFERROR(__xludf.DUMMYFUNCTION("""COMPUTED_VALUE"""),"Казань")</f>
        <v>Казань</v>
      </c>
      <c r="B285" s="8" t="s">
        <v>148</v>
      </c>
      <c r="C285" s="8" t="s">
        <v>459</v>
      </c>
      <c r="D285" s="9" t="s">
        <v>38</v>
      </c>
      <c r="E285" s="9" t="s">
        <v>39</v>
      </c>
      <c r="F285" s="8" t="s">
        <v>32</v>
      </c>
      <c r="G285" s="8" t="s">
        <v>35</v>
      </c>
      <c r="H285" s="8" t="s">
        <v>55</v>
      </c>
      <c r="I285" s="8" t="s">
        <v>36</v>
      </c>
      <c r="J285" s="8" t="s">
        <v>563</v>
      </c>
      <c r="K285" s="8">
        <v>1</v>
      </c>
      <c r="L285" s="5">
        <v>55000</v>
      </c>
      <c r="M285" s="5">
        <v>5500</v>
      </c>
      <c r="N285" s="5">
        <v>2500</v>
      </c>
      <c r="O285" s="8" t="s">
        <v>649</v>
      </c>
    </row>
    <row r="286" spans="1:15" ht="38.25" x14ac:dyDescent="0.25">
      <c r="A286" s="8" t="str">
        <f ca="1">IFERROR(__xludf.DUMMYFUNCTION("""COMPUTED_VALUE"""),"Казань")</f>
        <v>Казань</v>
      </c>
      <c r="B286" s="8" t="s">
        <v>148</v>
      </c>
      <c r="C286" s="8" t="s">
        <v>460</v>
      </c>
      <c r="D286" s="9" t="s">
        <v>38</v>
      </c>
      <c r="E286" s="9" t="s">
        <v>39</v>
      </c>
      <c r="F286" s="8" t="s">
        <v>32</v>
      </c>
      <c r="G286" s="8" t="s">
        <v>34</v>
      </c>
      <c r="H286" s="8" t="s">
        <v>55</v>
      </c>
      <c r="I286" s="8" t="s">
        <v>36</v>
      </c>
      <c r="J286" s="8" t="s">
        <v>564</v>
      </c>
      <c r="K286" s="8">
        <v>1</v>
      </c>
      <c r="L286" s="5">
        <v>55000</v>
      </c>
      <c r="M286" s="5">
        <v>5500</v>
      </c>
      <c r="N286" s="5">
        <v>2500</v>
      </c>
      <c r="O286" s="8" t="s">
        <v>650</v>
      </c>
    </row>
    <row r="287" spans="1:15" ht="38.25" x14ac:dyDescent="0.25">
      <c r="A287" s="8" t="str">
        <f ca="1">IFERROR(__xludf.DUMMYFUNCTION("""COMPUTED_VALUE"""),"Казань")</f>
        <v>Казань</v>
      </c>
      <c r="B287" s="8" t="s">
        <v>148</v>
      </c>
      <c r="C287" s="8" t="s">
        <v>461</v>
      </c>
      <c r="D287" s="9" t="s">
        <v>38</v>
      </c>
      <c r="E287" s="9" t="s">
        <v>39</v>
      </c>
      <c r="F287" s="8" t="s">
        <v>32</v>
      </c>
      <c r="G287" s="8" t="s">
        <v>35</v>
      </c>
      <c r="H287" s="8" t="s">
        <v>55</v>
      </c>
      <c r="I287" s="8" t="s">
        <v>36</v>
      </c>
      <c r="J287" s="8" t="s">
        <v>565</v>
      </c>
      <c r="K287" s="8">
        <v>1</v>
      </c>
      <c r="L287" s="5">
        <v>55000</v>
      </c>
      <c r="M287" s="5">
        <v>5500</v>
      </c>
      <c r="N287" s="5">
        <v>2500</v>
      </c>
      <c r="O287" s="8" t="s">
        <v>650</v>
      </c>
    </row>
    <row r="288" spans="1:15" ht="25.5" x14ac:dyDescent="0.25">
      <c r="A288" s="8" t="str">
        <f ca="1">IFERROR(__xludf.DUMMYFUNCTION("""COMPUTED_VALUE"""),"Казань")</f>
        <v>Казань</v>
      </c>
      <c r="B288" s="8" t="s">
        <v>148</v>
      </c>
      <c r="C288" s="8" t="s">
        <v>462</v>
      </c>
      <c r="D288" s="9" t="s">
        <v>38</v>
      </c>
      <c r="E288" s="9" t="s">
        <v>39</v>
      </c>
      <c r="F288" s="8" t="s">
        <v>32</v>
      </c>
      <c r="G288" s="8" t="s">
        <v>35</v>
      </c>
      <c r="H288" s="8" t="s">
        <v>55</v>
      </c>
      <c r="I288" s="8" t="s">
        <v>36</v>
      </c>
      <c r="J288" s="8" t="s">
        <v>566</v>
      </c>
      <c r="K288" s="8">
        <v>1</v>
      </c>
      <c r="L288" s="5">
        <v>55000</v>
      </c>
      <c r="M288" s="5">
        <v>5500</v>
      </c>
      <c r="N288" s="5">
        <v>2500</v>
      </c>
      <c r="O288" s="8" t="s">
        <v>651</v>
      </c>
    </row>
    <row r="289" spans="1:15" ht="38.25" x14ac:dyDescent="0.25">
      <c r="A289" s="8" t="str">
        <f ca="1">IFERROR(__xludf.DUMMYFUNCTION("""COMPUTED_VALUE"""),"Казань")</f>
        <v>Казань</v>
      </c>
      <c r="B289" s="8" t="s">
        <v>148</v>
      </c>
      <c r="C289" s="8" t="s">
        <v>463</v>
      </c>
      <c r="D289" s="9" t="s">
        <v>38</v>
      </c>
      <c r="E289" s="9" t="s">
        <v>39</v>
      </c>
      <c r="F289" s="8" t="s">
        <v>32</v>
      </c>
      <c r="G289" s="8" t="s">
        <v>34</v>
      </c>
      <c r="H289" s="8" t="s">
        <v>55</v>
      </c>
      <c r="I289" s="8" t="s">
        <v>36</v>
      </c>
      <c r="J289" s="8" t="s">
        <v>567</v>
      </c>
      <c r="K289" s="8">
        <v>1</v>
      </c>
      <c r="L289" s="5">
        <v>55000</v>
      </c>
      <c r="M289" s="5">
        <v>5500</v>
      </c>
      <c r="N289" s="5">
        <v>2500</v>
      </c>
      <c r="O289" s="8" t="s">
        <v>652</v>
      </c>
    </row>
    <row r="290" spans="1:15" ht="38.25" x14ac:dyDescent="0.25">
      <c r="A290" s="8" t="str">
        <f ca="1">IFERROR(__xludf.DUMMYFUNCTION("""COMPUTED_VALUE"""),"Казань")</f>
        <v>Казань</v>
      </c>
      <c r="B290" s="8" t="s">
        <v>148</v>
      </c>
      <c r="C290" s="8" t="s">
        <v>464</v>
      </c>
      <c r="D290" s="9" t="s">
        <v>38</v>
      </c>
      <c r="E290" s="9" t="s">
        <v>39</v>
      </c>
      <c r="F290" s="8" t="s">
        <v>32</v>
      </c>
      <c r="G290" s="8" t="s">
        <v>35</v>
      </c>
      <c r="H290" s="8" t="s">
        <v>55</v>
      </c>
      <c r="I290" s="8" t="s">
        <v>36</v>
      </c>
      <c r="J290" s="8" t="s">
        <v>568</v>
      </c>
      <c r="K290" s="8">
        <v>1</v>
      </c>
      <c r="L290" s="5">
        <v>55000</v>
      </c>
      <c r="M290" s="5">
        <v>5500</v>
      </c>
      <c r="N290" s="5">
        <v>2500</v>
      </c>
      <c r="O290" s="8" t="s">
        <v>652</v>
      </c>
    </row>
    <row r="291" spans="1:15" ht="25.5" x14ac:dyDescent="0.25">
      <c r="A291" s="8" t="str">
        <f ca="1">IFERROR(__xludf.DUMMYFUNCTION("""COMPUTED_VALUE"""),"Казань")</f>
        <v>Казань</v>
      </c>
      <c r="B291" s="8" t="s">
        <v>148</v>
      </c>
      <c r="C291" s="8" t="s">
        <v>465</v>
      </c>
      <c r="D291" s="9" t="s">
        <v>38</v>
      </c>
      <c r="E291" s="9" t="s">
        <v>39</v>
      </c>
      <c r="F291" s="8" t="s">
        <v>32</v>
      </c>
      <c r="G291" s="8" t="s">
        <v>34</v>
      </c>
      <c r="H291" s="8" t="s">
        <v>55</v>
      </c>
      <c r="I291" s="8" t="s">
        <v>36</v>
      </c>
      <c r="J291" s="8" t="s">
        <v>569</v>
      </c>
      <c r="K291" s="8">
        <v>1</v>
      </c>
      <c r="L291" s="5">
        <v>55000</v>
      </c>
      <c r="M291" s="5">
        <v>5500</v>
      </c>
      <c r="N291" s="5">
        <v>2500</v>
      </c>
      <c r="O291" s="8" t="s">
        <v>653</v>
      </c>
    </row>
    <row r="292" spans="1:15" ht="25.5" x14ac:dyDescent="0.25">
      <c r="A292" s="8" t="str">
        <f ca="1">IFERROR(__xludf.DUMMYFUNCTION("""COMPUTED_VALUE"""),"Казань")</f>
        <v>Казань</v>
      </c>
      <c r="B292" s="8" t="s">
        <v>148</v>
      </c>
      <c r="C292" s="8" t="s">
        <v>466</v>
      </c>
      <c r="D292" s="9" t="s">
        <v>38</v>
      </c>
      <c r="E292" s="9" t="s">
        <v>39</v>
      </c>
      <c r="F292" s="8" t="s">
        <v>32</v>
      </c>
      <c r="G292" s="8" t="s">
        <v>35</v>
      </c>
      <c r="H292" s="8" t="s">
        <v>55</v>
      </c>
      <c r="I292" s="8" t="s">
        <v>36</v>
      </c>
      <c r="J292" s="8" t="s">
        <v>570</v>
      </c>
      <c r="K292" s="8">
        <v>1</v>
      </c>
      <c r="L292" s="5">
        <v>55000</v>
      </c>
      <c r="M292" s="5">
        <v>5500</v>
      </c>
      <c r="N292" s="5">
        <v>2500</v>
      </c>
      <c r="O292" s="8" t="s">
        <v>653</v>
      </c>
    </row>
    <row r="293" spans="1:15" x14ac:dyDescent="0.25">
      <c r="A293" s="8" t="str">
        <f ca="1">IFERROR(__xludf.DUMMYFUNCTION("""COMPUTED_VALUE"""),"Казань")</f>
        <v>Казань</v>
      </c>
      <c r="B293" s="8" t="s">
        <v>148</v>
      </c>
      <c r="C293" s="8" t="s">
        <v>467</v>
      </c>
      <c r="D293" s="9" t="s">
        <v>38</v>
      </c>
      <c r="E293" s="9" t="s">
        <v>39</v>
      </c>
      <c r="F293" s="8" t="s">
        <v>32</v>
      </c>
      <c r="G293" s="8" t="s">
        <v>34</v>
      </c>
      <c r="H293" s="8" t="s">
        <v>55</v>
      </c>
      <c r="I293" s="8" t="s">
        <v>36</v>
      </c>
      <c r="J293" s="8" t="s">
        <v>571</v>
      </c>
      <c r="K293" s="8">
        <v>1</v>
      </c>
      <c r="L293" s="5">
        <v>55000</v>
      </c>
      <c r="M293" s="5">
        <v>5500</v>
      </c>
      <c r="N293" s="5">
        <v>2500</v>
      </c>
      <c r="O293" s="8" t="s">
        <v>654</v>
      </c>
    </row>
    <row r="294" spans="1:15" x14ac:dyDescent="0.25">
      <c r="A294" s="8" t="str">
        <f ca="1">IFERROR(__xludf.DUMMYFUNCTION("""COMPUTED_VALUE"""),"Казань")</f>
        <v>Казань</v>
      </c>
      <c r="B294" s="8" t="s">
        <v>148</v>
      </c>
      <c r="C294" s="8" t="s">
        <v>468</v>
      </c>
      <c r="D294" s="9" t="s">
        <v>38</v>
      </c>
      <c r="E294" s="9" t="s">
        <v>39</v>
      </c>
      <c r="F294" s="8" t="s">
        <v>32</v>
      </c>
      <c r="G294" s="8" t="s">
        <v>35</v>
      </c>
      <c r="H294" s="8" t="s">
        <v>55</v>
      </c>
      <c r="I294" s="8" t="s">
        <v>36</v>
      </c>
      <c r="J294" s="8" t="s">
        <v>572</v>
      </c>
      <c r="K294" s="8">
        <v>1</v>
      </c>
      <c r="L294" s="5">
        <v>55000</v>
      </c>
      <c r="M294" s="5">
        <v>5500</v>
      </c>
      <c r="N294" s="5">
        <v>2500</v>
      </c>
      <c r="O294" s="8" t="s">
        <v>654</v>
      </c>
    </row>
    <row r="295" spans="1:15" x14ac:dyDescent="0.25">
      <c r="A295" s="8" t="str">
        <f ca="1">IFERROR(__xludf.DUMMYFUNCTION("""COMPUTED_VALUE"""),"Казань")</f>
        <v>Казань</v>
      </c>
      <c r="B295" s="8" t="s">
        <v>148</v>
      </c>
      <c r="C295" s="8" t="s">
        <v>469</v>
      </c>
      <c r="D295" s="9" t="s">
        <v>38</v>
      </c>
      <c r="E295" s="9" t="s">
        <v>39</v>
      </c>
      <c r="F295" s="8" t="s">
        <v>32</v>
      </c>
      <c r="G295" s="8" t="s">
        <v>34</v>
      </c>
      <c r="H295" s="8" t="s">
        <v>55</v>
      </c>
      <c r="I295" s="8" t="s">
        <v>36</v>
      </c>
      <c r="J295" s="8" t="s">
        <v>573</v>
      </c>
      <c r="K295" s="8">
        <v>1</v>
      </c>
      <c r="L295" s="5">
        <v>55000</v>
      </c>
      <c r="M295" s="5">
        <v>5500</v>
      </c>
      <c r="N295" s="5">
        <v>2500</v>
      </c>
      <c r="O295" s="8" t="s">
        <v>655</v>
      </c>
    </row>
    <row r="296" spans="1:15" x14ac:dyDescent="0.25">
      <c r="A296" s="8" t="str">
        <f ca="1">IFERROR(__xludf.DUMMYFUNCTION("""COMPUTED_VALUE"""),"Казань")</f>
        <v>Казань</v>
      </c>
      <c r="B296" s="8" t="s">
        <v>148</v>
      </c>
      <c r="C296" s="8" t="s">
        <v>470</v>
      </c>
      <c r="D296" s="9" t="s">
        <v>38</v>
      </c>
      <c r="E296" s="9" t="s">
        <v>39</v>
      </c>
      <c r="F296" s="8" t="s">
        <v>32</v>
      </c>
      <c r="G296" s="8" t="s">
        <v>35</v>
      </c>
      <c r="H296" s="8" t="s">
        <v>55</v>
      </c>
      <c r="I296" s="8" t="s">
        <v>36</v>
      </c>
      <c r="J296" s="8" t="s">
        <v>574</v>
      </c>
      <c r="K296" s="8">
        <v>1</v>
      </c>
      <c r="L296" s="5">
        <v>55000</v>
      </c>
      <c r="M296" s="5">
        <v>5500</v>
      </c>
      <c r="N296" s="5">
        <v>2500</v>
      </c>
      <c r="O296" s="8" t="s">
        <v>655</v>
      </c>
    </row>
    <row r="297" spans="1:15" ht="25.5" x14ac:dyDescent="0.25">
      <c r="A297" s="8" t="str">
        <f ca="1">IFERROR(__xludf.DUMMYFUNCTION("""COMPUTED_VALUE"""),"Казань")</f>
        <v>Казань</v>
      </c>
      <c r="B297" s="8" t="s">
        <v>148</v>
      </c>
      <c r="C297" s="8" t="str">
        <f ca="1">IFERROR(__xludf.DUMMYFUNCTION("""COMPUTED_VALUE"""),"Оренбургский Тракт/Танковое кольцо")</f>
        <v>Оренбургский Тракт/Танковое кольцо</v>
      </c>
      <c r="D297" s="9" t="s">
        <v>38</v>
      </c>
      <c r="E297" s="9" t="s">
        <v>39</v>
      </c>
      <c r="F297" s="8" t="s">
        <v>32</v>
      </c>
      <c r="G297" s="8" t="s">
        <v>35</v>
      </c>
      <c r="H297" s="8" t="s">
        <v>33</v>
      </c>
      <c r="I297" s="8" t="s">
        <v>36</v>
      </c>
      <c r="J297" s="8" t="s">
        <v>158</v>
      </c>
      <c r="K297" s="8">
        <v>1</v>
      </c>
      <c r="L297" s="5">
        <v>55000</v>
      </c>
      <c r="M297" s="5">
        <v>5500</v>
      </c>
      <c r="N297" s="5">
        <v>2500</v>
      </c>
      <c r="O297" s="8" t="s">
        <v>159</v>
      </c>
    </row>
    <row r="298" spans="1:15" x14ac:dyDescent="0.25">
      <c r="A298" s="8" t="str">
        <f ca="1">IFERROR(__xludf.DUMMYFUNCTION("""COMPUTED_VALUE"""),"Казань")</f>
        <v>Казань</v>
      </c>
      <c r="B298" s="8" t="s">
        <v>148</v>
      </c>
      <c r="C298" s="8" t="s">
        <v>472</v>
      </c>
      <c r="D298" s="9" t="s">
        <v>38</v>
      </c>
      <c r="E298" s="9" t="s">
        <v>39</v>
      </c>
      <c r="F298" s="8" t="s">
        <v>32</v>
      </c>
      <c r="G298" s="8" t="s">
        <v>35</v>
      </c>
      <c r="H298" s="8" t="s">
        <v>55</v>
      </c>
      <c r="I298" s="8" t="s">
        <v>36</v>
      </c>
      <c r="J298" s="8" t="s">
        <v>576</v>
      </c>
      <c r="K298" s="8">
        <v>1</v>
      </c>
      <c r="L298" s="5">
        <v>55000</v>
      </c>
      <c r="M298" s="5">
        <v>5500</v>
      </c>
      <c r="N298" s="5">
        <v>2500</v>
      </c>
      <c r="O298" s="8" t="s">
        <v>656</v>
      </c>
    </row>
    <row r="299" spans="1:15" ht="38.25" x14ac:dyDescent="0.25">
      <c r="A299" s="8" t="str">
        <f ca="1">IFERROR(__xludf.DUMMYFUNCTION("""COMPUTED_VALUE"""),"Казань")</f>
        <v>Казань</v>
      </c>
      <c r="B299" s="8" t="s">
        <v>148</v>
      </c>
      <c r="C299" s="8" t="s">
        <v>473</v>
      </c>
      <c r="D299" s="9" t="s">
        <v>38</v>
      </c>
      <c r="E299" s="9" t="s">
        <v>39</v>
      </c>
      <c r="F299" s="8" t="s">
        <v>32</v>
      </c>
      <c r="G299" s="8" t="s">
        <v>34</v>
      </c>
      <c r="H299" s="8" t="s">
        <v>55</v>
      </c>
      <c r="I299" s="8" t="s">
        <v>36</v>
      </c>
      <c r="J299" s="8" t="s">
        <v>577</v>
      </c>
      <c r="K299" s="8">
        <v>1</v>
      </c>
      <c r="L299" s="5">
        <v>55000</v>
      </c>
      <c r="M299" s="5">
        <v>5500</v>
      </c>
      <c r="N299" s="5">
        <v>2500</v>
      </c>
      <c r="O299" s="8" t="s">
        <v>657</v>
      </c>
    </row>
    <row r="300" spans="1:15" ht="38.25" x14ac:dyDescent="0.25">
      <c r="A300" s="8" t="str">
        <f ca="1">IFERROR(__xludf.DUMMYFUNCTION("""COMPUTED_VALUE"""),"Казань")</f>
        <v>Казань</v>
      </c>
      <c r="B300" s="8" t="s">
        <v>148</v>
      </c>
      <c r="C300" s="8" t="s">
        <v>474</v>
      </c>
      <c r="D300" s="9" t="s">
        <v>38</v>
      </c>
      <c r="E300" s="9" t="s">
        <v>39</v>
      </c>
      <c r="F300" s="8" t="s">
        <v>32</v>
      </c>
      <c r="G300" s="8" t="s">
        <v>35</v>
      </c>
      <c r="H300" s="8" t="s">
        <v>55</v>
      </c>
      <c r="I300" s="8" t="s">
        <v>36</v>
      </c>
      <c r="J300" s="8" t="s">
        <v>578</v>
      </c>
      <c r="K300" s="8">
        <v>1</v>
      </c>
      <c r="L300" s="5">
        <v>55000</v>
      </c>
      <c r="M300" s="5">
        <v>5500</v>
      </c>
      <c r="N300" s="5">
        <v>2500</v>
      </c>
      <c r="O300" s="8" t="s">
        <v>657</v>
      </c>
    </row>
    <row r="301" spans="1:15" ht="25.5" x14ac:dyDescent="0.25">
      <c r="A301" s="8" t="str">
        <f ca="1">IFERROR(__xludf.DUMMYFUNCTION("""COMPUTED_VALUE"""),"Казань")</f>
        <v>Казань</v>
      </c>
      <c r="B301" s="8" t="s">
        <v>148</v>
      </c>
      <c r="C301" s="8" t="s">
        <v>476</v>
      </c>
      <c r="D301" s="9" t="s">
        <v>38</v>
      </c>
      <c r="E301" s="9" t="s">
        <v>39</v>
      </c>
      <c r="F301" s="8" t="s">
        <v>32</v>
      </c>
      <c r="G301" s="8" t="s">
        <v>35</v>
      </c>
      <c r="H301" s="8" t="s">
        <v>55</v>
      </c>
      <c r="I301" s="8" t="s">
        <v>36</v>
      </c>
      <c r="J301" s="8" t="s">
        <v>580</v>
      </c>
      <c r="K301" s="8">
        <v>1</v>
      </c>
      <c r="L301" s="5">
        <v>55000</v>
      </c>
      <c r="M301" s="5">
        <v>5500</v>
      </c>
      <c r="N301" s="5">
        <v>2500</v>
      </c>
      <c r="O301" s="8" t="s">
        <v>658</v>
      </c>
    </row>
    <row r="302" spans="1:15" ht="25.5" x14ac:dyDescent="0.25">
      <c r="A302" s="8" t="str">
        <f ca="1">IFERROR(__xludf.DUMMYFUNCTION("""COMPUTED_VALUE"""),"Казань")</f>
        <v>Казань</v>
      </c>
      <c r="B302" s="8" t="s">
        <v>148</v>
      </c>
      <c r="C302" s="8" t="s">
        <v>477</v>
      </c>
      <c r="D302" s="9" t="s">
        <v>38</v>
      </c>
      <c r="E302" s="9" t="s">
        <v>39</v>
      </c>
      <c r="F302" s="8" t="s">
        <v>32</v>
      </c>
      <c r="G302" s="8" t="s">
        <v>34</v>
      </c>
      <c r="H302" s="8" t="s">
        <v>55</v>
      </c>
      <c r="I302" s="8" t="s">
        <v>36</v>
      </c>
      <c r="J302" s="8" t="s">
        <v>581</v>
      </c>
      <c r="K302" s="8">
        <v>1</v>
      </c>
      <c r="L302" s="5">
        <v>55000</v>
      </c>
      <c r="M302" s="5">
        <v>5500</v>
      </c>
      <c r="N302" s="5">
        <v>2500</v>
      </c>
      <c r="O302" s="8" t="s">
        <v>659</v>
      </c>
    </row>
    <row r="303" spans="1:15" ht="38.25" x14ac:dyDescent="0.25">
      <c r="A303" s="8" t="str">
        <f ca="1">IFERROR(__xludf.DUMMYFUNCTION("""COMPUTED_VALUE"""),"Казань")</f>
        <v>Казань</v>
      </c>
      <c r="B303" s="8" t="s">
        <v>148</v>
      </c>
      <c r="C303" s="8" t="s">
        <v>478</v>
      </c>
      <c r="D303" s="9" t="s">
        <v>38</v>
      </c>
      <c r="E303" s="9" t="s">
        <v>39</v>
      </c>
      <c r="F303" s="8" t="s">
        <v>32</v>
      </c>
      <c r="G303" s="8" t="s">
        <v>35</v>
      </c>
      <c r="H303" s="8" t="s">
        <v>55</v>
      </c>
      <c r="I303" s="8" t="s">
        <v>36</v>
      </c>
      <c r="J303" s="8" t="s">
        <v>582</v>
      </c>
      <c r="K303" s="8">
        <v>1</v>
      </c>
      <c r="L303" s="5">
        <v>55000</v>
      </c>
      <c r="M303" s="5">
        <v>5500</v>
      </c>
      <c r="N303" s="5">
        <v>2500</v>
      </c>
      <c r="O303" s="8" t="s">
        <v>659</v>
      </c>
    </row>
    <row r="304" spans="1:15" ht="38.25" x14ac:dyDescent="0.25">
      <c r="A304" s="8" t="str">
        <f ca="1">IFERROR(__xludf.DUMMYFUNCTION("""COMPUTED_VALUE"""),"Казань")</f>
        <v>Казань</v>
      </c>
      <c r="B304" s="8" t="s">
        <v>148</v>
      </c>
      <c r="C304" s="8" t="s">
        <v>479</v>
      </c>
      <c r="D304" s="9" t="s">
        <v>38</v>
      </c>
      <c r="E304" s="9" t="s">
        <v>39</v>
      </c>
      <c r="F304" s="8" t="s">
        <v>32</v>
      </c>
      <c r="G304" s="8" t="s">
        <v>34</v>
      </c>
      <c r="H304" s="8" t="s">
        <v>55</v>
      </c>
      <c r="I304" s="8" t="s">
        <v>36</v>
      </c>
      <c r="J304" s="8" t="s">
        <v>583</v>
      </c>
      <c r="K304" s="8">
        <v>1</v>
      </c>
      <c r="L304" s="5">
        <v>55000</v>
      </c>
      <c r="M304" s="5">
        <v>5500</v>
      </c>
      <c r="N304" s="5">
        <v>2500</v>
      </c>
      <c r="O304" s="8" t="s">
        <v>660</v>
      </c>
    </row>
    <row r="305" spans="1:15" ht="25.5" x14ac:dyDescent="0.25">
      <c r="A305" s="8" t="str">
        <f ca="1">IFERROR(__xludf.DUMMYFUNCTION("""COMPUTED_VALUE"""),"Казань")</f>
        <v>Казань</v>
      </c>
      <c r="B305" s="8" t="s">
        <v>148</v>
      </c>
      <c r="C305" s="8" t="s">
        <v>483</v>
      </c>
      <c r="D305" s="9" t="s">
        <v>38</v>
      </c>
      <c r="E305" s="9" t="s">
        <v>39</v>
      </c>
      <c r="F305" s="8" t="s">
        <v>32</v>
      </c>
      <c r="G305" s="8" t="s">
        <v>34</v>
      </c>
      <c r="H305" s="8" t="s">
        <v>55</v>
      </c>
      <c r="I305" s="8" t="s">
        <v>36</v>
      </c>
      <c r="J305" s="8" t="s">
        <v>587</v>
      </c>
      <c r="K305" s="8">
        <v>1</v>
      </c>
      <c r="L305" s="5">
        <v>55000</v>
      </c>
      <c r="M305" s="5">
        <v>5500</v>
      </c>
      <c r="N305" s="5">
        <v>2500</v>
      </c>
      <c r="O305" s="8" t="s">
        <v>662</v>
      </c>
    </row>
    <row r="306" spans="1:15" ht="25.5" x14ac:dyDescent="0.25">
      <c r="A306" s="8" t="str">
        <f ca="1">IFERROR(__xludf.DUMMYFUNCTION("""COMPUTED_VALUE"""),"Казань")</f>
        <v>Казань</v>
      </c>
      <c r="B306" s="8" t="s">
        <v>148</v>
      </c>
      <c r="C306" s="8" t="s">
        <v>485</v>
      </c>
      <c r="D306" s="9" t="s">
        <v>38</v>
      </c>
      <c r="E306" s="9" t="s">
        <v>39</v>
      </c>
      <c r="F306" s="8" t="s">
        <v>32</v>
      </c>
      <c r="G306" s="8" t="s">
        <v>34</v>
      </c>
      <c r="H306" s="8" t="s">
        <v>55</v>
      </c>
      <c r="I306" s="8" t="s">
        <v>36</v>
      </c>
      <c r="J306" s="8" t="s">
        <v>589</v>
      </c>
      <c r="K306" s="8">
        <v>1</v>
      </c>
      <c r="L306" s="5">
        <v>55000</v>
      </c>
      <c r="M306" s="5">
        <v>5500</v>
      </c>
      <c r="N306" s="5">
        <v>2500</v>
      </c>
      <c r="O306" s="8" t="s">
        <v>663</v>
      </c>
    </row>
    <row r="307" spans="1:15" ht="25.5" x14ac:dyDescent="0.25">
      <c r="A307" s="8" t="str">
        <f ca="1">IFERROR(__xludf.DUMMYFUNCTION("""COMPUTED_VALUE"""),"Казань")</f>
        <v>Казань</v>
      </c>
      <c r="B307" s="8" t="s">
        <v>148</v>
      </c>
      <c r="C307" s="8" t="str">
        <f ca="1">IFERROR(__xludf.DUMMYFUNCTION("""COMPUTED_VALUE"""),"Оренбургский Тракт, Деревня Универсиады")</f>
        <v>Оренбургский Тракт, Деревня Универсиады</v>
      </c>
      <c r="D307" s="9" t="s">
        <v>38</v>
      </c>
      <c r="E307" s="9" t="s">
        <v>39</v>
      </c>
      <c r="F307" s="8" t="s">
        <v>32</v>
      </c>
      <c r="G307" s="8" t="s">
        <v>34</v>
      </c>
      <c r="H307" s="8" t="s">
        <v>33</v>
      </c>
      <c r="I307" s="8" t="s">
        <v>336</v>
      </c>
      <c r="J307" s="8" t="s">
        <v>160</v>
      </c>
      <c r="K307" s="8">
        <v>1</v>
      </c>
      <c r="L307" s="5">
        <v>55000</v>
      </c>
      <c r="M307" s="5">
        <v>5500</v>
      </c>
      <c r="N307" s="5">
        <v>2500</v>
      </c>
      <c r="O307" s="8" t="s">
        <v>161</v>
      </c>
    </row>
    <row r="308" spans="1:15" ht="25.5" x14ac:dyDescent="0.25">
      <c r="A308" s="8" t="str">
        <f ca="1">IFERROR(__xludf.DUMMYFUNCTION("""COMPUTED_VALUE"""),"Казань")</f>
        <v>Казань</v>
      </c>
      <c r="B308" s="8" t="s">
        <v>148</v>
      </c>
      <c r="C308" s="8" t="str">
        <f ca="1">IFERROR(__xludf.DUMMYFUNCTION("""COMPUTED_VALUE"""),"Оренбургский Тракт, Деревня Универсиады")</f>
        <v>Оренбургский Тракт, Деревня Универсиады</v>
      </c>
      <c r="D308" s="9" t="s">
        <v>38</v>
      </c>
      <c r="E308" s="9" t="s">
        <v>39</v>
      </c>
      <c r="F308" s="8" t="s">
        <v>32</v>
      </c>
      <c r="G308" s="8" t="s">
        <v>35</v>
      </c>
      <c r="H308" s="8" t="s">
        <v>33</v>
      </c>
      <c r="I308" s="8" t="s">
        <v>36</v>
      </c>
      <c r="J308" s="8" t="s">
        <v>162</v>
      </c>
      <c r="K308" s="8">
        <v>1</v>
      </c>
      <c r="L308" s="5">
        <v>55000</v>
      </c>
      <c r="M308" s="5">
        <v>5500</v>
      </c>
      <c r="N308" s="5">
        <v>2500</v>
      </c>
      <c r="O308" s="8" t="s">
        <v>161</v>
      </c>
    </row>
    <row r="309" spans="1:15" ht="25.5" x14ac:dyDescent="0.25">
      <c r="A309" s="8" t="str">
        <f ca="1">IFERROR(__xludf.DUMMYFUNCTION("""COMPUTED_VALUE"""),"Казань")</f>
        <v>Казань</v>
      </c>
      <c r="B309" s="8" t="s">
        <v>148</v>
      </c>
      <c r="C309" s="8" t="str">
        <f ca="1">IFERROR(__xludf.DUMMYFUNCTION("""COMPUTED_VALUE"""),"Оренбургский Тракт, напротив Академии тенниса (поз.2)")</f>
        <v>Оренбургский Тракт, напротив Академии тенниса (поз.2)</v>
      </c>
      <c r="D309" s="9" t="s">
        <v>38</v>
      </c>
      <c r="E309" s="9" t="s">
        <v>39</v>
      </c>
      <c r="F309" s="8" t="s">
        <v>32</v>
      </c>
      <c r="G309" s="8" t="s">
        <v>35</v>
      </c>
      <c r="H309" s="8" t="s">
        <v>33</v>
      </c>
      <c r="I309" s="8" t="s">
        <v>36</v>
      </c>
      <c r="J309" s="8" t="s">
        <v>163</v>
      </c>
      <c r="K309" s="8">
        <v>1</v>
      </c>
      <c r="L309" s="5">
        <v>55000</v>
      </c>
      <c r="M309" s="5">
        <v>5500</v>
      </c>
      <c r="N309" s="5">
        <v>2500</v>
      </c>
      <c r="O309" s="8" t="s">
        <v>164</v>
      </c>
    </row>
    <row r="310" spans="1:15" ht="38.25" x14ac:dyDescent="0.25">
      <c r="A310" s="8" t="str">
        <f ca="1">IFERROR(__xludf.DUMMYFUNCTION("""COMPUTED_VALUE"""),"Казань")</f>
        <v>Казань</v>
      </c>
      <c r="B310" s="8" t="s">
        <v>148</v>
      </c>
      <c r="C310" s="8" t="str">
        <f ca="1">IFERROR(__xludf.DUMMYFUNCTION("""COMPUTED_VALUE"""),"ул. Оренбургский Тракт напротив дома №101, через дорогу Академия тенниса, близость к крупной дорожной развязке")</f>
        <v>ул. Оренбургский Тракт напротив дома №101, через дорогу Академия тенниса, близость к крупной дорожной развязке</v>
      </c>
      <c r="D310" s="9" t="s">
        <v>38</v>
      </c>
      <c r="E310" s="9" t="s">
        <v>39</v>
      </c>
      <c r="F310" s="8" t="s">
        <v>32</v>
      </c>
      <c r="G310" s="8" t="s">
        <v>34</v>
      </c>
      <c r="H310" s="8" t="s">
        <v>33</v>
      </c>
      <c r="I310" s="8" t="s">
        <v>336</v>
      </c>
      <c r="J310" s="8" t="s">
        <v>165</v>
      </c>
      <c r="K310" s="8">
        <v>1</v>
      </c>
      <c r="L310" s="5">
        <v>55000</v>
      </c>
      <c r="M310" s="5">
        <v>5500</v>
      </c>
      <c r="N310" s="5">
        <v>2500</v>
      </c>
      <c r="O310" s="8" t="s">
        <v>166</v>
      </c>
    </row>
    <row r="311" spans="1:15" ht="38.25" x14ac:dyDescent="0.25">
      <c r="A311" s="8" t="str">
        <f ca="1">IFERROR(__xludf.DUMMYFUNCTION("""COMPUTED_VALUE"""),"Казань")</f>
        <v>Казань</v>
      </c>
      <c r="B311" s="8" t="s">
        <v>148</v>
      </c>
      <c r="C311" s="8" t="str">
        <f ca="1">IFERROR(__xludf.DUMMYFUNCTION("""COMPUTED_VALUE"""),"ул. Оренбургский Тракт напротив дома №101, через дорогу Академия тенниса, близость к крупной дорожной развязке")</f>
        <v>ул. Оренбургский Тракт напротив дома №101, через дорогу Академия тенниса, близость к крупной дорожной развязке</v>
      </c>
      <c r="D311" s="9" t="s">
        <v>38</v>
      </c>
      <c r="E311" s="9" t="s">
        <v>39</v>
      </c>
      <c r="F311" s="8" t="s">
        <v>32</v>
      </c>
      <c r="G311" s="8" t="s">
        <v>35</v>
      </c>
      <c r="H311" s="8" t="s">
        <v>33</v>
      </c>
      <c r="I311" s="8" t="s">
        <v>36</v>
      </c>
      <c r="J311" s="8" t="s">
        <v>167</v>
      </c>
      <c r="K311" s="8">
        <v>1</v>
      </c>
      <c r="L311" s="5">
        <v>55000</v>
      </c>
      <c r="M311" s="5">
        <v>5500</v>
      </c>
      <c r="N311" s="5">
        <v>2500</v>
      </c>
      <c r="O311" s="8" t="s">
        <v>166</v>
      </c>
    </row>
    <row r="312" spans="1:15" ht="38.25" x14ac:dyDescent="0.25">
      <c r="A312" s="8" t="str">
        <f ca="1">IFERROR(__xludf.DUMMYFUNCTION("""COMPUTED_VALUE"""),"Казань")</f>
        <v>Казань</v>
      </c>
      <c r="B312" s="8" t="s">
        <v>148</v>
      </c>
      <c r="C312" s="8" t="str">
        <f ca="1">IFERROR(__xludf.DUMMYFUNCTION("""COMPUTED_VALUE"""),"ул. Оренбургский Тракт, напротив дома №138г, автосервис Кан Авто, на выезд из города")</f>
        <v>ул. Оренбургский Тракт, напротив дома №138г, автосервис Кан Авто, на выезд из города</v>
      </c>
      <c r="D312" s="9" t="s">
        <v>38</v>
      </c>
      <c r="E312" s="9" t="s">
        <v>39</v>
      </c>
      <c r="F312" s="8" t="s">
        <v>32</v>
      </c>
      <c r="G312" s="8" t="s">
        <v>35</v>
      </c>
      <c r="H312" s="8" t="s">
        <v>33</v>
      </c>
      <c r="I312" s="8" t="s">
        <v>36</v>
      </c>
      <c r="J312" s="8" t="s">
        <v>168</v>
      </c>
      <c r="K312" s="8">
        <v>1</v>
      </c>
      <c r="L312" s="5">
        <v>55000</v>
      </c>
      <c r="M312" s="5">
        <v>5500</v>
      </c>
      <c r="N312" s="5">
        <v>2500</v>
      </c>
      <c r="O312" s="8" t="s">
        <v>169</v>
      </c>
    </row>
    <row r="313" spans="1:15" x14ac:dyDescent="0.25">
      <c r="A313" s="8" t="str">
        <f ca="1">IFERROR(__xludf.DUMMYFUNCTION("""COMPUTED_VALUE"""),"Казань")</f>
        <v>Казань</v>
      </c>
      <c r="B313" s="8" t="s">
        <v>148</v>
      </c>
      <c r="C313" s="8" t="s">
        <v>701</v>
      </c>
      <c r="D313" s="12" t="s">
        <v>38</v>
      </c>
      <c r="E313" s="12" t="s">
        <v>39</v>
      </c>
      <c r="F313" s="8" t="s">
        <v>32</v>
      </c>
      <c r="G313" s="8" t="s">
        <v>34</v>
      </c>
      <c r="H313" s="8" t="s">
        <v>33</v>
      </c>
      <c r="I313" s="8" t="s">
        <v>36</v>
      </c>
      <c r="J313" s="14" t="s">
        <v>703</v>
      </c>
      <c r="K313" s="8">
        <v>1</v>
      </c>
      <c r="L313" s="6">
        <v>78000</v>
      </c>
      <c r="M313" s="5">
        <v>5500</v>
      </c>
      <c r="N313" s="5">
        <v>2500</v>
      </c>
      <c r="O313" s="14" t="s">
        <v>706</v>
      </c>
    </row>
    <row r="314" spans="1:15" x14ac:dyDescent="0.25">
      <c r="A314" s="8" t="str">
        <f ca="1">IFERROR(__xludf.DUMMYFUNCTION("""COMPUTED_VALUE"""),"Казань")</f>
        <v>Казань</v>
      </c>
      <c r="B314" s="8" t="s">
        <v>148</v>
      </c>
      <c r="C314" s="8" t="s">
        <v>701</v>
      </c>
      <c r="D314" s="12" t="s">
        <v>38</v>
      </c>
      <c r="E314" s="12" t="s">
        <v>39</v>
      </c>
      <c r="F314" s="8" t="s">
        <v>32</v>
      </c>
      <c r="G314" s="8" t="s">
        <v>35</v>
      </c>
      <c r="H314" s="8" t="s">
        <v>33</v>
      </c>
      <c r="I314" s="8" t="s">
        <v>36</v>
      </c>
      <c r="J314" s="14" t="s">
        <v>704</v>
      </c>
      <c r="K314" s="8">
        <v>1</v>
      </c>
      <c r="L314" s="6">
        <v>72000</v>
      </c>
      <c r="M314" s="5">
        <v>5500</v>
      </c>
      <c r="N314" s="5">
        <v>2500</v>
      </c>
      <c r="O314" s="14" t="s">
        <v>706</v>
      </c>
    </row>
    <row r="315" spans="1:15" x14ac:dyDescent="0.25">
      <c r="A315" s="8" t="str">
        <f ca="1">IFERROR(__xludf.DUMMYFUNCTION("""COMPUTED_VALUE"""),"Казань")</f>
        <v>Казань</v>
      </c>
      <c r="B315" s="8" t="s">
        <v>148</v>
      </c>
      <c r="C315" s="8" t="s">
        <v>702</v>
      </c>
      <c r="D315" s="12" t="s">
        <v>38</v>
      </c>
      <c r="E315" s="12" t="s">
        <v>39</v>
      </c>
      <c r="F315" s="8" t="s">
        <v>32</v>
      </c>
      <c r="G315" s="8" t="s">
        <v>35</v>
      </c>
      <c r="H315" s="8" t="s">
        <v>33</v>
      </c>
      <c r="I315" s="8" t="s">
        <v>336</v>
      </c>
      <c r="J315" s="14" t="s">
        <v>705</v>
      </c>
      <c r="K315" s="8">
        <v>1</v>
      </c>
      <c r="L315" s="6">
        <v>78000</v>
      </c>
      <c r="M315" s="5">
        <v>5500</v>
      </c>
      <c r="N315" s="5">
        <v>2500</v>
      </c>
      <c r="O315" s="14" t="s">
        <v>698</v>
      </c>
    </row>
    <row r="316" spans="1:15" ht="25.5" x14ac:dyDescent="0.25">
      <c r="A316" s="14" t="s">
        <v>6</v>
      </c>
      <c r="B316" s="14" t="s">
        <v>148</v>
      </c>
      <c r="C316" s="8" t="s">
        <v>707</v>
      </c>
      <c r="D316" s="12" t="s">
        <v>38</v>
      </c>
      <c r="E316" s="12" t="s">
        <v>39</v>
      </c>
      <c r="F316" s="8" t="s">
        <v>32</v>
      </c>
      <c r="G316" s="8" t="s">
        <v>35</v>
      </c>
      <c r="H316" s="8" t="s">
        <v>33</v>
      </c>
      <c r="I316" s="8" t="s">
        <v>36</v>
      </c>
      <c r="J316" s="14" t="s">
        <v>731</v>
      </c>
      <c r="K316" s="8">
        <v>1</v>
      </c>
      <c r="L316" s="6">
        <v>75000</v>
      </c>
      <c r="M316" s="5">
        <v>5500</v>
      </c>
      <c r="N316" s="5">
        <v>2500</v>
      </c>
      <c r="O316" s="14" t="s">
        <v>761</v>
      </c>
    </row>
    <row r="317" spans="1:15" ht="25.5" x14ac:dyDescent="0.25">
      <c r="A317" s="14" t="s">
        <v>6</v>
      </c>
      <c r="B317" s="14" t="s">
        <v>148</v>
      </c>
      <c r="C317" s="8" t="s">
        <v>707</v>
      </c>
      <c r="D317" s="12" t="s">
        <v>38</v>
      </c>
      <c r="E317" s="12" t="s">
        <v>39</v>
      </c>
      <c r="F317" s="8" t="s">
        <v>32</v>
      </c>
      <c r="G317" s="8" t="s">
        <v>35</v>
      </c>
      <c r="H317" s="8" t="s">
        <v>33</v>
      </c>
      <c r="I317" s="8" t="s">
        <v>36</v>
      </c>
      <c r="J317" s="14" t="s">
        <v>732</v>
      </c>
      <c r="K317" s="8">
        <v>1</v>
      </c>
      <c r="L317" s="6">
        <v>75000</v>
      </c>
      <c r="M317" s="5">
        <v>5500</v>
      </c>
      <c r="N317" s="5">
        <v>2500</v>
      </c>
      <c r="O317" s="14" t="s">
        <v>762</v>
      </c>
    </row>
    <row r="318" spans="1:15" x14ac:dyDescent="0.25">
      <c r="A318" s="14" t="s">
        <v>6</v>
      </c>
      <c r="B318" s="14" t="s">
        <v>148</v>
      </c>
      <c r="C318" s="8" t="s">
        <v>708</v>
      </c>
      <c r="D318" s="12" t="s">
        <v>38</v>
      </c>
      <c r="E318" s="12" t="s">
        <v>39</v>
      </c>
      <c r="F318" s="8" t="s">
        <v>32</v>
      </c>
      <c r="G318" s="8" t="s">
        <v>35</v>
      </c>
      <c r="H318" s="8" t="s">
        <v>33</v>
      </c>
      <c r="I318" s="8" t="s">
        <v>36</v>
      </c>
      <c r="J318" s="14" t="s">
        <v>733</v>
      </c>
      <c r="K318" s="8">
        <v>1</v>
      </c>
      <c r="L318" s="6">
        <v>75000</v>
      </c>
      <c r="M318" s="5">
        <v>5500</v>
      </c>
      <c r="N318" s="5">
        <v>2500</v>
      </c>
      <c r="O318" s="14" t="s">
        <v>763</v>
      </c>
    </row>
    <row r="319" spans="1:15" x14ac:dyDescent="0.25">
      <c r="A319" s="14" t="s">
        <v>6</v>
      </c>
      <c r="B319" s="14" t="s">
        <v>148</v>
      </c>
      <c r="C319" s="8" t="s">
        <v>709</v>
      </c>
      <c r="D319" s="12" t="s">
        <v>38</v>
      </c>
      <c r="E319" s="12" t="s">
        <v>39</v>
      </c>
      <c r="F319" s="8" t="s">
        <v>32</v>
      </c>
      <c r="G319" s="8" t="s">
        <v>34</v>
      </c>
      <c r="H319" s="8" t="s">
        <v>33</v>
      </c>
      <c r="I319" s="8" t="s">
        <v>36</v>
      </c>
      <c r="J319" s="14" t="s">
        <v>734</v>
      </c>
      <c r="K319" s="8">
        <v>1</v>
      </c>
      <c r="L319" s="6">
        <v>75000</v>
      </c>
      <c r="M319" s="5">
        <v>5500</v>
      </c>
      <c r="N319" s="5">
        <v>2500</v>
      </c>
      <c r="O319" s="14" t="s">
        <v>764</v>
      </c>
    </row>
    <row r="320" spans="1:15" x14ac:dyDescent="0.25">
      <c r="A320" s="14" t="s">
        <v>6</v>
      </c>
      <c r="B320" s="14" t="s">
        <v>148</v>
      </c>
      <c r="C320" s="8" t="s">
        <v>710</v>
      </c>
      <c r="D320" s="12" t="s">
        <v>38</v>
      </c>
      <c r="E320" s="12" t="s">
        <v>39</v>
      </c>
      <c r="F320" s="8" t="s">
        <v>32</v>
      </c>
      <c r="G320" s="8" t="s">
        <v>35</v>
      </c>
      <c r="H320" s="8" t="s">
        <v>33</v>
      </c>
      <c r="I320" s="8" t="s">
        <v>36</v>
      </c>
      <c r="J320" s="14" t="s">
        <v>735</v>
      </c>
      <c r="K320" s="8">
        <v>1</v>
      </c>
      <c r="L320" s="6">
        <v>75000</v>
      </c>
      <c r="M320" s="5">
        <v>5500</v>
      </c>
      <c r="N320" s="5">
        <v>2500</v>
      </c>
      <c r="O320" s="14" t="s">
        <v>765</v>
      </c>
    </row>
    <row r="321" spans="1:15" x14ac:dyDescent="0.25">
      <c r="A321" s="14" t="s">
        <v>6</v>
      </c>
      <c r="B321" s="14" t="s">
        <v>148</v>
      </c>
      <c r="C321" s="8" t="s">
        <v>711</v>
      </c>
      <c r="D321" s="12" t="s">
        <v>38</v>
      </c>
      <c r="E321" s="12" t="s">
        <v>39</v>
      </c>
      <c r="F321" s="8" t="s">
        <v>32</v>
      </c>
      <c r="G321" s="8" t="s">
        <v>34</v>
      </c>
      <c r="H321" s="8" t="s">
        <v>33</v>
      </c>
      <c r="I321" s="8" t="s">
        <v>36</v>
      </c>
      <c r="J321" s="14" t="s">
        <v>736</v>
      </c>
      <c r="K321" s="8">
        <v>1</v>
      </c>
      <c r="L321" s="6">
        <v>75000</v>
      </c>
      <c r="M321" s="5">
        <v>5500</v>
      </c>
      <c r="N321" s="5">
        <v>2500</v>
      </c>
      <c r="O321" s="14" t="s">
        <v>766</v>
      </c>
    </row>
    <row r="322" spans="1:15" x14ac:dyDescent="0.25">
      <c r="A322" s="14" t="s">
        <v>6</v>
      </c>
      <c r="B322" s="14" t="s">
        <v>148</v>
      </c>
      <c r="C322" s="8" t="s">
        <v>712</v>
      </c>
      <c r="D322" s="12" t="s">
        <v>38</v>
      </c>
      <c r="E322" s="12" t="s">
        <v>39</v>
      </c>
      <c r="F322" s="8" t="s">
        <v>32</v>
      </c>
      <c r="G322" s="8" t="s">
        <v>35</v>
      </c>
      <c r="H322" s="8" t="s">
        <v>33</v>
      </c>
      <c r="I322" s="8" t="s">
        <v>36</v>
      </c>
      <c r="J322" s="14" t="s">
        <v>737</v>
      </c>
      <c r="K322" s="8">
        <v>1</v>
      </c>
      <c r="L322" s="6">
        <v>75000</v>
      </c>
      <c r="M322" s="5">
        <v>5500</v>
      </c>
      <c r="N322" s="5">
        <v>2500</v>
      </c>
      <c r="O322" s="14" t="s">
        <v>767</v>
      </c>
    </row>
    <row r="323" spans="1:15" x14ac:dyDescent="0.25">
      <c r="A323" s="14" t="s">
        <v>6</v>
      </c>
      <c r="B323" s="14" t="s">
        <v>148</v>
      </c>
      <c r="C323" s="8" t="s">
        <v>713</v>
      </c>
      <c r="D323" s="12" t="s">
        <v>38</v>
      </c>
      <c r="E323" s="12" t="s">
        <v>39</v>
      </c>
      <c r="F323" s="8" t="s">
        <v>32</v>
      </c>
      <c r="G323" s="8" t="s">
        <v>35</v>
      </c>
      <c r="H323" s="8" t="s">
        <v>33</v>
      </c>
      <c r="I323" s="8" t="s">
        <v>36</v>
      </c>
      <c r="J323" s="14" t="s">
        <v>738</v>
      </c>
      <c r="K323" s="8">
        <v>1</v>
      </c>
      <c r="L323" s="6">
        <v>75000</v>
      </c>
      <c r="M323" s="5">
        <v>5500</v>
      </c>
      <c r="N323" s="5">
        <v>2500</v>
      </c>
      <c r="O323" s="14" t="s">
        <v>768</v>
      </c>
    </row>
    <row r="324" spans="1:15" x14ac:dyDescent="0.25">
      <c r="A324" s="14" t="s">
        <v>6</v>
      </c>
      <c r="B324" s="14" t="s">
        <v>148</v>
      </c>
      <c r="C324" s="8" t="s">
        <v>714</v>
      </c>
      <c r="D324" s="12" t="s">
        <v>38</v>
      </c>
      <c r="E324" s="12" t="s">
        <v>39</v>
      </c>
      <c r="F324" s="8" t="s">
        <v>32</v>
      </c>
      <c r="G324" s="8" t="s">
        <v>34</v>
      </c>
      <c r="H324" s="8" t="s">
        <v>33</v>
      </c>
      <c r="I324" s="8" t="s">
        <v>36</v>
      </c>
      <c r="J324" s="14" t="s">
        <v>739</v>
      </c>
      <c r="K324" s="8">
        <v>1</v>
      </c>
      <c r="L324" s="6">
        <v>75000</v>
      </c>
      <c r="M324" s="5">
        <v>5500</v>
      </c>
      <c r="N324" s="5">
        <v>2500</v>
      </c>
      <c r="O324" s="14" t="s">
        <v>769</v>
      </c>
    </row>
    <row r="325" spans="1:15" x14ac:dyDescent="0.25">
      <c r="A325" s="14" t="s">
        <v>6</v>
      </c>
      <c r="B325" s="14" t="s">
        <v>148</v>
      </c>
      <c r="C325" s="8" t="s">
        <v>715</v>
      </c>
      <c r="D325" s="12" t="s">
        <v>38</v>
      </c>
      <c r="E325" s="12" t="s">
        <v>39</v>
      </c>
      <c r="F325" s="8" t="s">
        <v>32</v>
      </c>
      <c r="G325" s="8" t="s">
        <v>34</v>
      </c>
      <c r="H325" s="8" t="s">
        <v>33</v>
      </c>
      <c r="I325" s="8" t="s">
        <v>336</v>
      </c>
      <c r="J325" s="14" t="s">
        <v>740</v>
      </c>
      <c r="K325" s="8">
        <v>1</v>
      </c>
      <c r="L325" s="6">
        <v>75000</v>
      </c>
      <c r="M325" s="5">
        <v>5500</v>
      </c>
      <c r="N325" s="5">
        <v>2500</v>
      </c>
      <c r="O325" s="14" t="s">
        <v>770</v>
      </c>
    </row>
    <row r="326" spans="1:15" x14ac:dyDescent="0.25">
      <c r="A326" s="14" t="s">
        <v>6</v>
      </c>
      <c r="B326" s="14" t="s">
        <v>148</v>
      </c>
      <c r="C326" s="8" t="s">
        <v>715</v>
      </c>
      <c r="D326" s="12" t="s">
        <v>38</v>
      </c>
      <c r="E326" s="12" t="s">
        <v>39</v>
      </c>
      <c r="F326" s="8" t="s">
        <v>32</v>
      </c>
      <c r="G326" s="8" t="s">
        <v>35</v>
      </c>
      <c r="H326" s="8" t="s">
        <v>33</v>
      </c>
      <c r="I326" s="8" t="s">
        <v>36</v>
      </c>
      <c r="J326" s="14" t="s">
        <v>741</v>
      </c>
      <c r="K326" s="8">
        <v>1</v>
      </c>
      <c r="L326" s="6">
        <v>75000</v>
      </c>
      <c r="M326" s="5">
        <v>5500</v>
      </c>
      <c r="N326" s="5">
        <v>2500</v>
      </c>
      <c r="O326" s="14" t="s">
        <v>770</v>
      </c>
    </row>
    <row r="327" spans="1:15" x14ac:dyDescent="0.25">
      <c r="A327" s="14" t="s">
        <v>6</v>
      </c>
      <c r="B327" s="14" t="s">
        <v>148</v>
      </c>
      <c r="C327" s="8" t="s">
        <v>716</v>
      </c>
      <c r="D327" s="12" t="s">
        <v>38</v>
      </c>
      <c r="E327" s="12" t="s">
        <v>39</v>
      </c>
      <c r="F327" s="8" t="s">
        <v>32</v>
      </c>
      <c r="G327" s="8" t="s">
        <v>35</v>
      </c>
      <c r="H327" s="8" t="s">
        <v>33</v>
      </c>
      <c r="I327" s="8" t="s">
        <v>36</v>
      </c>
      <c r="J327" s="14" t="s">
        <v>742</v>
      </c>
      <c r="K327" s="8">
        <v>1</v>
      </c>
      <c r="L327" s="6">
        <v>75000</v>
      </c>
      <c r="M327" s="5">
        <v>5500</v>
      </c>
      <c r="N327" s="5">
        <v>2500</v>
      </c>
      <c r="O327" s="14" t="s">
        <v>771</v>
      </c>
    </row>
    <row r="328" spans="1:15" ht="38.25" x14ac:dyDescent="0.25">
      <c r="A328" s="14" t="s">
        <v>6</v>
      </c>
      <c r="B328" s="14" t="s">
        <v>148</v>
      </c>
      <c r="C328" s="8" t="s">
        <v>717</v>
      </c>
      <c r="D328" s="12" t="s">
        <v>38</v>
      </c>
      <c r="E328" s="12" t="s">
        <v>39</v>
      </c>
      <c r="F328" s="8" t="s">
        <v>32</v>
      </c>
      <c r="G328" s="8" t="s">
        <v>34</v>
      </c>
      <c r="H328" s="8" t="s">
        <v>33</v>
      </c>
      <c r="I328" s="8" t="s">
        <v>36</v>
      </c>
      <c r="J328" s="14" t="s">
        <v>743</v>
      </c>
      <c r="K328" s="8">
        <v>1</v>
      </c>
      <c r="L328" s="6">
        <v>75000</v>
      </c>
      <c r="M328" s="5">
        <v>5500</v>
      </c>
      <c r="N328" s="5">
        <v>2500</v>
      </c>
      <c r="O328" s="14" t="s">
        <v>772</v>
      </c>
    </row>
    <row r="329" spans="1:15" ht="38.25" x14ac:dyDescent="0.25">
      <c r="A329" s="14" t="s">
        <v>6</v>
      </c>
      <c r="B329" s="14" t="s">
        <v>148</v>
      </c>
      <c r="C329" s="8" t="s">
        <v>717</v>
      </c>
      <c r="D329" s="12" t="s">
        <v>38</v>
      </c>
      <c r="E329" s="12" t="s">
        <v>39</v>
      </c>
      <c r="F329" s="8" t="s">
        <v>32</v>
      </c>
      <c r="G329" s="8" t="s">
        <v>35</v>
      </c>
      <c r="H329" s="8" t="s">
        <v>33</v>
      </c>
      <c r="I329" s="8" t="s">
        <v>36</v>
      </c>
      <c r="J329" s="14" t="s">
        <v>744</v>
      </c>
      <c r="K329" s="8">
        <v>1</v>
      </c>
      <c r="L329" s="6">
        <v>75000</v>
      </c>
      <c r="M329" s="5">
        <v>5500</v>
      </c>
      <c r="N329" s="5">
        <v>2500</v>
      </c>
      <c r="O329" s="14" t="s">
        <v>772</v>
      </c>
    </row>
    <row r="330" spans="1:15" ht="25.5" x14ac:dyDescent="0.25">
      <c r="A330" s="14" t="s">
        <v>6</v>
      </c>
      <c r="B330" s="14" t="s">
        <v>148</v>
      </c>
      <c r="C330" s="8" t="s">
        <v>718</v>
      </c>
      <c r="D330" s="12" t="s">
        <v>38</v>
      </c>
      <c r="E330" s="12" t="s">
        <v>39</v>
      </c>
      <c r="F330" s="8" t="s">
        <v>32</v>
      </c>
      <c r="G330" s="8" t="s">
        <v>34</v>
      </c>
      <c r="H330" s="8" t="s">
        <v>33</v>
      </c>
      <c r="I330" s="8" t="s">
        <v>36</v>
      </c>
      <c r="J330" s="14" t="s">
        <v>745</v>
      </c>
      <c r="K330" s="8">
        <v>1</v>
      </c>
      <c r="L330" s="6">
        <v>75000</v>
      </c>
      <c r="M330" s="5">
        <v>5500</v>
      </c>
      <c r="N330" s="5">
        <v>2500</v>
      </c>
      <c r="O330" s="14" t="s">
        <v>773</v>
      </c>
    </row>
    <row r="331" spans="1:15" ht="25.5" x14ac:dyDescent="0.25">
      <c r="A331" s="14" t="s">
        <v>6</v>
      </c>
      <c r="B331" s="14" t="s">
        <v>148</v>
      </c>
      <c r="C331" s="8" t="s">
        <v>718</v>
      </c>
      <c r="D331" s="12" t="s">
        <v>38</v>
      </c>
      <c r="E331" s="12" t="s">
        <v>39</v>
      </c>
      <c r="F331" s="8" t="s">
        <v>32</v>
      </c>
      <c r="G331" s="8" t="s">
        <v>35</v>
      </c>
      <c r="H331" s="8" t="s">
        <v>33</v>
      </c>
      <c r="I331" s="8" t="s">
        <v>36</v>
      </c>
      <c r="J331" s="14" t="s">
        <v>746</v>
      </c>
      <c r="K331" s="8">
        <v>1</v>
      </c>
      <c r="L331" s="6">
        <v>75000</v>
      </c>
      <c r="M331" s="5">
        <v>5500</v>
      </c>
      <c r="N331" s="5">
        <v>2500</v>
      </c>
      <c r="O331" s="14" t="s">
        <v>773</v>
      </c>
    </row>
    <row r="332" spans="1:15" ht="25.5" x14ac:dyDescent="0.25">
      <c r="A332" s="14" t="s">
        <v>6</v>
      </c>
      <c r="B332" s="14" t="s">
        <v>148</v>
      </c>
      <c r="C332" s="8" t="s">
        <v>719</v>
      </c>
      <c r="D332" s="12" t="s">
        <v>38</v>
      </c>
      <c r="E332" s="12" t="s">
        <v>39</v>
      </c>
      <c r="F332" s="8" t="s">
        <v>32</v>
      </c>
      <c r="G332" s="8" t="s">
        <v>35</v>
      </c>
      <c r="H332" s="8" t="s">
        <v>33</v>
      </c>
      <c r="I332" s="8" t="s">
        <v>36</v>
      </c>
      <c r="J332" s="14" t="s">
        <v>747</v>
      </c>
      <c r="K332" s="8">
        <v>1</v>
      </c>
      <c r="L332" s="6">
        <v>75000</v>
      </c>
      <c r="M332" s="5">
        <v>5500</v>
      </c>
      <c r="N332" s="5">
        <v>2500</v>
      </c>
      <c r="O332" s="14" t="s">
        <v>774</v>
      </c>
    </row>
    <row r="333" spans="1:15" ht="25.5" x14ac:dyDescent="0.25">
      <c r="A333" s="14" t="s">
        <v>6</v>
      </c>
      <c r="B333" s="14" t="s">
        <v>148</v>
      </c>
      <c r="C333" s="8" t="s">
        <v>720</v>
      </c>
      <c r="D333" s="12" t="s">
        <v>38</v>
      </c>
      <c r="E333" s="12" t="s">
        <v>39</v>
      </c>
      <c r="F333" s="8" t="s">
        <v>32</v>
      </c>
      <c r="G333" s="8" t="s">
        <v>35</v>
      </c>
      <c r="H333" s="8" t="s">
        <v>33</v>
      </c>
      <c r="I333" s="8" t="s">
        <v>36</v>
      </c>
      <c r="J333" s="14" t="s">
        <v>748</v>
      </c>
      <c r="K333" s="8">
        <v>1</v>
      </c>
      <c r="L333" s="6">
        <v>75000</v>
      </c>
      <c r="M333" s="5">
        <v>5500</v>
      </c>
      <c r="N333" s="5">
        <v>2500</v>
      </c>
      <c r="O333" s="14" t="s">
        <v>775</v>
      </c>
    </row>
    <row r="334" spans="1:15" x14ac:dyDescent="0.25">
      <c r="A334" s="14" t="s">
        <v>6</v>
      </c>
      <c r="B334" s="14" t="s">
        <v>148</v>
      </c>
      <c r="C334" s="8" t="s">
        <v>721</v>
      </c>
      <c r="D334" s="12" t="s">
        <v>38</v>
      </c>
      <c r="E334" s="12" t="s">
        <v>39</v>
      </c>
      <c r="F334" s="8" t="s">
        <v>32</v>
      </c>
      <c r="G334" s="8" t="s">
        <v>35</v>
      </c>
      <c r="H334" s="8" t="s">
        <v>33</v>
      </c>
      <c r="I334" s="8" t="s">
        <v>36</v>
      </c>
      <c r="J334" s="14" t="s">
        <v>749</v>
      </c>
      <c r="K334" s="8">
        <v>1</v>
      </c>
      <c r="L334" s="6">
        <v>75000</v>
      </c>
      <c r="M334" s="5">
        <v>5500</v>
      </c>
      <c r="N334" s="5">
        <v>2500</v>
      </c>
      <c r="O334" s="14" t="s">
        <v>776</v>
      </c>
    </row>
    <row r="335" spans="1:15" ht="25.5" x14ac:dyDescent="0.25">
      <c r="A335" s="14" t="s">
        <v>6</v>
      </c>
      <c r="B335" s="14" t="s">
        <v>148</v>
      </c>
      <c r="C335" s="8" t="s">
        <v>722</v>
      </c>
      <c r="D335" s="12" t="s">
        <v>38</v>
      </c>
      <c r="E335" s="12" t="s">
        <v>39</v>
      </c>
      <c r="F335" s="8" t="s">
        <v>32</v>
      </c>
      <c r="G335" s="8" t="s">
        <v>34</v>
      </c>
      <c r="H335" s="8" t="s">
        <v>33</v>
      </c>
      <c r="I335" s="8" t="s">
        <v>336</v>
      </c>
      <c r="J335" s="14" t="s">
        <v>750</v>
      </c>
      <c r="K335" s="8">
        <v>1</v>
      </c>
      <c r="L335" s="6">
        <v>75000</v>
      </c>
      <c r="M335" s="5">
        <v>5500</v>
      </c>
      <c r="N335" s="5">
        <v>2500</v>
      </c>
      <c r="O335" s="14" t="s">
        <v>777</v>
      </c>
    </row>
    <row r="336" spans="1:15" ht="25.5" x14ac:dyDescent="0.25">
      <c r="A336" s="14" t="s">
        <v>6</v>
      </c>
      <c r="B336" s="14" t="s">
        <v>148</v>
      </c>
      <c r="C336" s="8" t="s">
        <v>723</v>
      </c>
      <c r="D336" s="12" t="s">
        <v>38</v>
      </c>
      <c r="E336" s="12" t="s">
        <v>39</v>
      </c>
      <c r="F336" s="8" t="s">
        <v>32</v>
      </c>
      <c r="G336" s="8" t="s">
        <v>34</v>
      </c>
      <c r="H336" s="8" t="s">
        <v>33</v>
      </c>
      <c r="I336" s="8" t="s">
        <v>336</v>
      </c>
      <c r="J336" s="14" t="s">
        <v>751</v>
      </c>
      <c r="K336" s="8">
        <v>1</v>
      </c>
      <c r="L336" s="6">
        <v>75000</v>
      </c>
      <c r="M336" s="5">
        <v>5500</v>
      </c>
      <c r="N336" s="5">
        <v>2500</v>
      </c>
      <c r="O336" s="14" t="s">
        <v>778</v>
      </c>
    </row>
    <row r="337" spans="1:15" ht="38.25" x14ac:dyDescent="0.25">
      <c r="A337" s="14" t="s">
        <v>6</v>
      </c>
      <c r="B337" s="14" t="s">
        <v>148</v>
      </c>
      <c r="C337" s="8" t="s">
        <v>724</v>
      </c>
      <c r="D337" s="12" t="s">
        <v>38</v>
      </c>
      <c r="E337" s="12" t="s">
        <v>39</v>
      </c>
      <c r="F337" s="8" t="s">
        <v>32</v>
      </c>
      <c r="G337" s="8" t="s">
        <v>34</v>
      </c>
      <c r="H337" s="8" t="s">
        <v>33</v>
      </c>
      <c r="I337" s="8" t="s">
        <v>36</v>
      </c>
      <c r="J337" s="14" t="s">
        <v>752</v>
      </c>
      <c r="K337" s="8">
        <v>1</v>
      </c>
      <c r="L337" s="6">
        <v>75000</v>
      </c>
      <c r="M337" s="5">
        <v>5500</v>
      </c>
      <c r="N337" s="5">
        <v>2500</v>
      </c>
      <c r="O337" s="14" t="s">
        <v>779</v>
      </c>
    </row>
    <row r="338" spans="1:15" ht="38.25" x14ac:dyDescent="0.25">
      <c r="A338" s="14" t="s">
        <v>6</v>
      </c>
      <c r="B338" s="14" t="s">
        <v>148</v>
      </c>
      <c r="C338" s="8" t="s">
        <v>724</v>
      </c>
      <c r="D338" s="12" t="s">
        <v>38</v>
      </c>
      <c r="E338" s="12" t="s">
        <v>39</v>
      </c>
      <c r="F338" s="8" t="s">
        <v>32</v>
      </c>
      <c r="G338" s="8" t="s">
        <v>35</v>
      </c>
      <c r="H338" s="8" t="s">
        <v>33</v>
      </c>
      <c r="I338" s="8" t="s">
        <v>36</v>
      </c>
      <c r="J338" s="14" t="s">
        <v>753</v>
      </c>
      <c r="K338" s="8">
        <v>1</v>
      </c>
      <c r="L338" s="6">
        <v>75000</v>
      </c>
      <c r="M338" s="5">
        <v>5500</v>
      </c>
      <c r="N338" s="5">
        <v>2500</v>
      </c>
      <c r="O338" s="14" t="s">
        <v>779</v>
      </c>
    </row>
    <row r="339" spans="1:15" x14ac:dyDescent="0.25">
      <c r="A339" s="14" t="s">
        <v>6</v>
      </c>
      <c r="B339" s="14" t="s">
        <v>148</v>
      </c>
      <c r="C339" s="8" t="s">
        <v>725</v>
      </c>
      <c r="D339" s="12" t="s">
        <v>38</v>
      </c>
      <c r="E339" s="12" t="s">
        <v>39</v>
      </c>
      <c r="F339" s="8" t="s">
        <v>32</v>
      </c>
      <c r="G339" s="8" t="s">
        <v>35</v>
      </c>
      <c r="H339" s="8" t="s">
        <v>55</v>
      </c>
      <c r="I339" s="8" t="s">
        <v>36</v>
      </c>
      <c r="J339" s="14" t="s">
        <v>754</v>
      </c>
      <c r="K339" s="8">
        <v>1</v>
      </c>
      <c r="L339" s="6">
        <v>75000</v>
      </c>
      <c r="M339" s="5">
        <v>5500</v>
      </c>
      <c r="N339" s="5">
        <v>2500</v>
      </c>
      <c r="O339" s="14" t="s">
        <v>780</v>
      </c>
    </row>
    <row r="340" spans="1:15" x14ac:dyDescent="0.25">
      <c r="A340" s="14" t="s">
        <v>6</v>
      </c>
      <c r="B340" s="14" t="s">
        <v>148</v>
      </c>
      <c r="C340" s="8" t="s">
        <v>726</v>
      </c>
      <c r="D340" s="12" t="s">
        <v>38</v>
      </c>
      <c r="E340" s="12" t="s">
        <v>39</v>
      </c>
      <c r="F340" s="8" t="s">
        <v>32</v>
      </c>
      <c r="G340" s="8" t="s">
        <v>34</v>
      </c>
      <c r="H340" s="8" t="s">
        <v>33</v>
      </c>
      <c r="I340" s="8" t="s">
        <v>36</v>
      </c>
      <c r="J340" s="14" t="s">
        <v>755</v>
      </c>
      <c r="K340" s="8">
        <v>1</v>
      </c>
      <c r="L340" s="6">
        <v>75000</v>
      </c>
      <c r="M340" s="5">
        <v>5500</v>
      </c>
      <c r="N340" s="5">
        <v>2500</v>
      </c>
      <c r="O340" s="14" t="s">
        <v>781</v>
      </c>
    </row>
    <row r="341" spans="1:15" ht="25.5" x14ac:dyDescent="0.25">
      <c r="A341" s="14" t="s">
        <v>6</v>
      </c>
      <c r="B341" s="14" t="s">
        <v>148</v>
      </c>
      <c r="C341" s="8" t="s">
        <v>727</v>
      </c>
      <c r="D341" s="12" t="s">
        <v>38</v>
      </c>
      <c r="E341" s="12" t="s">
        <v>39</v>
      </c>
      <c r="F341" s="8" t="s">
        <v>32</v>
      </c>
      <c r="G341" s="8" t="s">
        <v>35</v>
      </c>
      <c r="H341" s="8" t="s">
        <v>33</v>
      </c>
      <c r="I341" s="8" t="s">
        <v>36</v>
      </c>
      <c r="J341" s="14" t="s">
        <v>756</v>
      </c>
      <c r="K341" s="8">
        <v>1</v>
      </c>
      <c r="L341" s="6">
        <v>75000</v>
      </c>
      <c r="M341" s="5">
        <v>5500</v>
      </c>
      <c r="N341" s="5">
        <v>2500</v>
      </c>
      <c r="O341" s="14" t="s">
        <v>782</v>
      </c>
    </row>
    <row r="342" spans="1:15" x14ac:dyDescent="0.25">
      <c r="A342" s="14" t="s">
        <v>6</v>
      </c>
      <c r="B342" s="14" t="s">
        <v>148</v>
      </c>
      <c r="C342" s="8" t="s">
        <v>728</v>
      </c>
      <c r="D342" s="12" t="s">
        <v>38</v>
      </c>
      <c r="E342" s="12" t="s">
        <v>39</v>
      </c>
      <c r="F342" s="8" t="s">
        <v>32</v>
      </c>
      <c r="G342" s="8" t="s">
        <v>35</v>
      </c>
      <c r="H342" s="8" t="s">
        <v>33</v>
      </c>
      <c r="I342" s="8" t="s">
        <v>36</v>
      </c>
      <c r="J342" s="14" t="s">
        <v>757</v>
      </c>
      <c r="K342" s="8">
        <v>1</v>
      </c>
      <c r="L342" s="6">
        <v>75000</v>
      </c>
      <c r="M342" s="5">
        <v>5500</v>
      </c>
      <c r="N342" s="5">
        <v>2500</v>
      </c>
      <c r="O342" s="14" t="s">
        <v>783</v>
      </c>
    </row>
    <row r="343" spans="1:15" x14ac:dyDescent="0.25">
      <c r="A343" s="14" t="s">
        <v>6</v>
      </c>
      <c r="B343" s="14" t="s">
        <v>148</v>
      </c>
      <c r="C343" s="8" t="s">
        <v>729</v>
      </c>
      <c r="D343" s="12" t="s">
        <v>38</v>
      </c>
      <c r="E343" s="12" t="s">
        <v>39</v>
      </c>
      <c r="F343" s="8" t="s">
        <v>32</v>
      </c>
      <c r="G343" s="8" t="s">
        <v>35</v>
      </c>
      <c r="H343" s="8" t="s">
        <v>33</v>
      </c>
      <c r="I343" s="8" t="s">
        <v>36</v>
      </c>
      <c r="J343" s="14" t="s">
        <v>758</v>
      </c>
      <c r="K343" s="8">
        <v>1</v>
      </c>
      <c r="L343" s="6">
        <v>75000</v>
      </c>
      <c r="M343" s="5">
        <v>5500</v>
      </c>
      <c r="N343" s="5">
        <v>2500</v>
      </c>
      <c r="O343" s="14" t="s">
        <v>784</v>
      </c>
    </row>
    <row r="344" spans="1:15" ht="38.25" x14ac:dyDescent="0.25">
      <c r="A344" s="14" t="s">
        <v>6</v>
      </c>
      <c r="B344" s="14" t="s">
        <v>148</v>
      </c>
      <c r="C344" s="8" t="s">
        <v>730</v>
      </c>
      <c r="D344" s="12" t="s">
        <v>38</v>
      </c>
      <c r="E344" s="12" t="s">
        <v>39</v>
      </c>
      <c r="F344" s="8" t="s">
        <v>32</v>
      </c>
      <c r="G344" s="8" t="s">
        <v>34</v>
      </c>
      <c r="H344" s="8" t="s">
        <v>33</v>
      </c>
      <c r="I344" s="8" t="s">
        <v>336</v>
      </c>
      <c r="J344" s="14" t="s">
        <v>759</v>
      </c>
      <c r="K344" s="8">
        <v>1</v>
      </c>
      <c r="L344" s="6">
        <v>75000</v>
      </c>
      <c r="M344" s="5">
        <v>5500</v>
      </c>
      <c r="N344" s="5">
        <v>2500</v>
      </c>
      <c r="O344" s="14" t="s">
        <v>785</v>
      </c>
    </row>
    <row r="345" spans="1:15" ht="38.25" x14ac:dyDescent="0.25">
      <c r="A345" s="14" t="s">
        <v>6</v>
      </c>
      <c r="B345" s="14" t="s">
        <v>148</v>
      </c>
      <c r="C345" s="8" t="s">
        <v>730</v>
      </c>
      <c r="D345" s="12" t="s">
        <v>38</v>
      </c>
      <c r="E345" s="12" t="s">
        <v>39</v>
      </c>
      <c r="F345" s="8" t="s">
        <v>32</v>
      </c>
      <c r="G345" s="8" t="s">
        <v>35</v>
      </c>
      <c r="H345" s="8" t="s">
        <v>33</v>
      </c>
      <c r="I345" s="8" t="s">
        <v>36</v>
      </c>
      <c r="J345" s="14" t="s">
        <v>760</v>
      </c>
      <c r="K345" s="8">
        <v>1</v>
      </c>
      <c r="L345" s="6">
        <v>75000</v>
      </c>
      <c r="M345" s="5">
        <v>5500</v>
      </c>
      <c r="N345" s="5">
        <v>2500</v>
      </c>
      <c r="O345" s="14" t="s">
        <v>785</v>
      </c>
    </row>
  </sheetData>
  <autoFilter ref="A1:O345"/>
  <hyperlinks>
    <hyperlink ref="D142" r:id="rId1"/>
    <hyperlink ref="D143" r:id="rId2"/>
    <hyperlink ref="D144" r:id="rId3"/>
    <hyperlink ref="D145" r:id="rId4"/>
    <hyperlink ref="D146" r:id="rId5"/>
    <hyperlink ref="D147" r:id="rId6"/>
    <hyperlink ref="D148" r:id="rId7"/>
    <hyperlink ref="D149" r:id="rId8"/>
    <hyperlink ref="D150" r:id="rId9"/>
    <hyperlink ref="D151" r:id="rId10"/>
    <hyperlink ref="D152" r:id="rId11"/>
    <hyperlink ref="D153" r:id="rId12"/>
    <hyperlink ref="D154" r:id="rId13"/>
    <hyperlink ref="D155" r:id="rId14"/>
    <hyperlink ref="D160" r:id="rId15"/>
    <hyperlink ref="D161" r:id="rId16"/>
    <hyperlink ref="D156" r:id="rId17"/>
    <hyperlink ref="D157" r:id="rId18"/>
    <hyperlink ref="D162" r:id="rId19"/>
    <hyperlink ref="D163" r:id="rId20"/>
    <hyperlink ref="D133" r:id="rId21"/>
    <hyperlink ref="D134" r:id="rId22"/>
    <hyperlink ref="D135" r:id="rId23"/>
    <hyperlink ref="D136" r:id="rId24"/>
    <hyperlink ref="D137" r:id="rId25"/>
    <hyperlink ref="D138" r:id="rId26"/>
    <hyperlink ref="D139" r:id="rId27"/>
    <hyperlink ref="D140" r:id="rId28"/>
    <hyperlink ref="D141" r:id="rId29"/>
    <hyperlink ref="D2" r:id="rId30"/>
    <hyperlink ref="D3" r:id="rId31"/>
    <hyperlink ref="D20" r:id="rId32"/>
    <hyperlink ref="D21" r:id="rId33"/>
    <hyperlink ref="D22" r:id="rId34"/>
    <hyperlink ref="D23" r:id="rId35"/>
    <hyperlink ref="D24" r:id="rId36"/>
    <hyperlink ref="D25" r:id="rId37"/>
    <hyperlink ref="D26" r:id="rId38"/>
    <hyperlink ref="D27" r:id="rId39"/>
    <hyperlink ref="D29" r:id="rId40"/>
    <hyperlink ref="D30" r:id="rId41"/>
    <hyperlink ref="D32" r:id="rId42"/>
    <hyperlink ref="D33" r:id="rId43"/>
    <hyperlink ref="D34" r:id="rId44"/>
    <hyperlink ref="D35" r:id="rId45"/>
    <hyperlink ref="D36" r:id="rId46"/>
    <hyperlink ref="D37" r:id="rId47"/>
    <hyperlink ref="D38" r:id="rId48"/>
    <hyperlink ref="D39" r:id="rId49"/>
    <hyperlink ref="D4" r:id="rId50"/>
    <hyperlink ref="D5" r:id="rId51"/>
    <hyperlink ref="D40" r:id="rId52"/>
    <hyperlink ref="D41" r:id="rId53"/>
    <hyperlink ref="D6" r:id="rId54"/>
    <hyperlink ref="D7" r:id="rId55"/>
    <hyperlink ref="D8" r:id="rId56"/>
    <hyperlink ref="D9" r:id="rId57"/>
    <hyperlink ref="D10" r:id="rId58"/>
    <hyperlink ref="D11" r:id="rId59"/>
    <hyperlink ref="D12" r:id="rId60"/>
    <hyperlink ref="D13" r:id="rId61"/>
    <hyperlink ref="D14" r:id="rId62"/>
    <hyperlink ref="D15" r:id="rId63"/>
    <hyperlink ref="D16" r:id="rId64"/>
    <hyperlink ref="D17" r:id="rId65"/>
    <hyperlink ref="D18" r:id="rId66"/>
    <hyperlink ref="D19" r:id="rId67"/>
    <hyperlink ref="D42" r:id="rId68"/>
    <hyperlink ref="D43" r:id="rId69"/>
    <hyperlink ref="D44" r:id="rId70"/>
    <hyperlink ref="D45" r:id="rId71"/>
    <hyperlink ref="D46" r:id="rId72"/>
    <hyperlink ref="D70" r:id="rId73"/>
    <hyperlink ref="D47" r:id="rId74"/>
    <hyperlink ref="D48" r:id="rId75"/>
    <hyperlink ref="D49" r:id="rId76"/>
    <hyperlink ref="D13:D14" r:id="rId77" display="Фото"/>
    <hyperlink ref="D92" r:id="rId78"/>
    <hyperlink ref="D52" r:id="rId79"/>
    <hyperlink ref="D17:D18" r:id="rId80" display="Фото"/>
    <hyperlink ref="D93" r:id="rId81"/>
    <hyperlink ref="D94" r:id="rId82"/>
    <hyperlink ref="D21:D22" r:id="rId83" display="Фото"/>
    <hyperlink ref="D95" r:id="rId84"/>
    <hyperlink ref="D53" r:id="rId85"/>
    <hyperlink ref="D54" r:id="rId86"/>
    <hyperlink ref="D55" r:id="rId87"/>
    <hyperlink ref="D56" r:id="rId88"/>
    <hyperlink ref="D96" r:id="rId89"/>
    <hyperlink ref="D97" r:id="rId90"/>
    <hyperlink ref="D57" r:id="rId91"/>
    <hyperlink ref="D31:D32" r:id="rId92" display="Фото"/>
    <hyperlink ref="D71" r:id="rId93"/>
    <hyperlink ref="D60" r:id="rId94"/>
    <hyperlink ref="D61" r:id="rId95"/>
    <hyperlink ref="D62" r:id="rId96"/>
    <hyperlink ref="D37:D38" r:id="rId97" display="Фото"/>
    <hyperlink ref="D98" r:id="rId98"/>
    <hyperlink ref="D41:D42" r:id="rId99" display="Фото"/>
    <hyperlink ref="D101" r:id="rId100"/>
    <hyperlink ref="D102" r:id="rId101"/>
    <hyperlink ref="D103" r:id="rId102"/>
    <hyperlink ref="D104" r:id="rId103"/>
    <hyperlink ref="D47:D48" r:id="rId104" display="Фото"/>
    <hyperlink ref="D105" r:id="rId105"/>
    <hyperlink ref="D106" r:id="rId106"/>
    <hyperlink ref="D107" r:id="rId107"/>
    <hyperlink ref="D108" r:id="rId108"/>
    <hyperlink ref="D111" r:id="rId109"/>
    <hyperlink ref="D63" r:id="rId110"/>
    <hyperlink ref="D55:D56" r:id="rId111" display="Фото"/>
    <hyperlink ref="D112" r:id="rId112"/>
    <hyperlink ref="D66" r:id="rId113"/>
    <hyperlink ref="D67" r:id="rId114"/>
    <hyperlink ref="D72" r:id="rId115"/>
    <hyperlink ref="D78" r:id="rId116"/>
    <hyperlink ref="D117" r:id="rId117"/>
    <hyperlink ref="D118" r:id="rId118"/>
    <hyperlink ref="D113" r:id="rId119"/>
    <hyperlink ref="D114" r:id="rId120"/>
    <hyperlink ref="D121" r:id="rId121"/>
    <hyperlink ref="D122" r:id="rId122"/>
    <hyperlink ref="D129" r:id="rId123"/>
    <hyperlink ref="D130" r:id="rId124"/>
    <hyperlink ref="D123" r:id="rId125"/>
    <hyperlink ref="D124" r:id="rId126"/>
    <hyperlink ref="D119" r:id="rId127"/>
    <hyperlink ref="D120" r:id="rId128"/>
    <hyperlink ref="D127" r:id="rId129"/>
    <hyperlink ref="D128" r:id="rId130"/>
    <hyperlink ref="D125" r:id="rId131"/>
    <hyperlink ref="D126" r:id="rId132"/>
    <hyperlink ref="D131" r:id="rId133"/>
    <hyperlink ref="D132" r:id="rId134"/>
    <hyperlink ref="D115" r:id="rId135"/>
    <hyperlink ref="D116" r:id="rId136"/>
    <hyperlink ref="D28" r:id="rId137"/>
    <hyperlink ref="D31" r:id="rId138"/>
    <hyperlink ref="E2" r:id="rId139"/>
    <hyperlink ref="E3" r:id="rId140"/>
    <hyperlink ref="E20" r:id="rId141"/>
    <hyperlink ref="E21" r:id="rId142"/>
    <hyperlink ref="E22" r:id="rId143"/>
    <hyperlink ref="E23" r:id="rId144"/>
    <hyperlink ref="E24" r:id="rId145"/>
    <hyperlink ref="E25" r:id="rId146"/>
    <hyperlink ref="E26" r:id="rId147"/>
    <hyperlink ref="E27" r:id="rId148"/>
    <hyperlink ref="E30" r:id="rId149"/>
    <hyperlink ref="E32" r:id="rId150"/>
    <hyperlink ref="E33" r:id="rId151"/>
    <hyperlink ref="E34" r:id="rId152"/>
    <hyperlink ref="E35" r:id="rId153"/>
    <hyperlink ref="E36" r:id="rId154"/>
    <hyperlink ref="E37" r:id="rId155"/>
    <hyperlink ref="E38" r:id="rId156"/>
    <hyperlink ref="E39" r:id="rId157"/>
    <hyperlink ref="E4" r:id="rId158"/>
    <hyperlink ref="E5" r:id="rId159"/>
    <hyperlink ref="E40" r:id="rId160"/>
    <hyperlink ref="E41" r:id="rId161"/>
    <hyperlink ref="E6" r:id="rId162"/>
    <hyperlink ref="E7" r:id="rId163"/>
    <hyperlink ref="E8" r:id="rId164"/>
    <hyperlink ref="E9" r:id="rId165"/>
    <hyperlink ref="E10" r:id="rId166"/>
    <hyperlink ref="E11" r:id="rId167"/>
    <hyperlink ref="E12" r:id="rId168"/>
    <hyperlink ref="E13" r:id="rId169"/>
    <hyperlink ref="E14" r:id="rId170"/>
    <hyperlink ref="E15" r:id="rId171"/>
    <hyperlink ref="E16" r:id="rId172"/>
    <hyperlink ref="E17" r:id="rId173"/>
    <hyperlink ref="E18" r:id="rId174"/>
    <hyperlink ref="E19" r:id="rId175"/>
    <hyperlink ref="E42" r:id="rId176"/>
    <hyperlink ref="E43" r:id="rId177"/>
    <hyperlink ref="E44" r:id="rId178"/>
    <hyperlink ref="E45" r:id="rId179"/>
    <hyperlink ref="E46" r:id="rId180"/>
    <hyperlink ref="E70" r:id="rId181"/>
    <hyperlink ref="E47" r:id="rId182"/>
    <hyperlink ref="E48" r:id="rId183"/>
    <hyperlink ref="E49" r:id="rId184"/>
    <hyperlink ref="E50" r:id="rId185"/>
    <hyperlink ref="E51" r:id="rId186"/>
    <hyperlink ref="E92" r:id="rId187"/>
    <hyperlink ref="E52" r:id="rId188"/>
    <hyperlink ref="E17:E19" r:id="rId189" display="Карта"/>
    <hyperlink ref="E94" r:id="rId190"/>
    <hyperlink ref="E21:E23" r:id="rId191" display="Карта"/>
    <hyperlink ref="E53" r:id="rId192"/>
    <hyperlink ref="E54" r:id="rId193"/>
    <hyperlink ref="E55" r:id="rId194"/>
    <hyperlink ref="E56" r:id="rId195"/>
    <hyperlink ref="E96" r:id="rId196"/>
    <hyperlink ref="E97" r:id="rId197"/>
    <hyperlink ref="E57" r:id="rId198"/>
    <hyperlink ref="E31:E33" r:id="rId199" display="Карта"/>
    <hyperlink ref="E60" r:id="rId200"/>
    <hyperlink ref="E61" r:id="rId201"/>
    <hyperlink ref="E62" r:id="rId202"/>
    <hyperlink ref="E37:E39" r:id="rId203" display="Карта"/>
    <hyperlink ref="E98" r:id="rId204"/>
    <hyperlink ref="E41:E43" r:id="rId205" display="Карта"/>
    <hyperlink ref="E102" r:id="rId206"/>
    <hyperlink ref="E103" r:id="rId207"/>
    <hyperlink ref="E104" r:id="rId208"/>
    <hyperlink ref="E47:E49" r:id="rId209" display="Карта"/>
    <hyperlink ref="E106" r:id="rId210"/>
    <hyperlink ref="E107" r:id="rId211"/>
    <hyperlink ref="E108" r:id="rId212"/>
    <hyperlink ref="E53" r:id="rId213"/>
    <hyperlink ref="E63" r:id="rId214"/>
    <hyperlink ref="E55:E57" r:id="rId215" display="Карта"/>
    <hyperlink ref="E66" r:id="rId216"/>
    <hyperlink ref="E67" r:id="rId217"/>
    <hyperlink ref="E72" r:id="rId218"/>
    <hyperlink ref="E78" r:id="rId219"/>
    <hyperlink ref="E117" r:id="rId220"/>
    <hyperlink ref="E118" r:id="rId221"/>
    <hyperlink ref="E113" r:id="rId222"/>
    <hyperlink ref="E114" r:id="rId223"/>
    <hyperlink ref="E121" r:id="rId224"/>
    <hyperlink ref="E122" r:id="rId225"/>
    <hyperlink ref="E129" r:id="rId226"/>
    <hyperlink ref="E130" r:id="rId227"/>
    <hyperlink ref="E123" r:id="rId228"/>
    <hyperlink ref="E124" r:id="rId229"/>
    <hyperlink ref="E119" r:id="rId230"/>
    <hyperlink ref="E120" r:id="rId231"/>
    <hyperlink ref="E127" r:id="rId232"/>
    <hyperlink ref="E128" r:id="rId233"/>
    <hyperlink ref="E126" r:id="rId234"/>
    <hyperlink ref="E125" r:id="rId235"/>
    <hyperlink ref="E131" r:id="rId236"/>
    <hyperlink ref="E132" r:id="rId237"/>
    <hyperlink ref="E115" r:id="rId238"/>
    <hyperlink ref="E116" r:id="rId239"/>
    <hyperlink ref="E29" r:id="rId240"/>
    <hyperlink ref="E160" r:id="rId241"/>
    <hyperlink ref="E161" r:id="rId242"/>
    <hyperlink ref="E89:E100" r:id="rId243" display="Карта"/>
    <hyperlink ref="E28" r:id="rId244"/>
    <hyperlink ref="E31" r:id="rId245"/>
    <hyperlink ref="E156" r:id="rId246"/>
    <hyperlink ref="E157" r:id="rId247"/>
    <hyperlink ref="E78:E86" r:id="rId248" display="Карта"/>
    <hyperlink ref="E87:E88" r:id="rId249" display="Карта"/>
    <hyperlink ref="E73" r:id="rId250"/>
    <hyperlink ref="E142:E157" r:id="rId251" display="Карта"/>
    <hyperlink ref="E91" r:id="rId252"/>
    <hyperlink ref="D75" r:id="rId253"/>
    <hyperlink ref="D90" r:id="rId254"/>
    <hyperlink ref="D89" r:id="rId255"/>
    <hyperlink ref="D91" r:id="rId256"/>
    <hyperlink ref="D80" r:id="rId257"/>
    <hyperlink ref="D81" r:id="rId258"/>
    <hyperlink ref="D82" r:id="rId259"/>
    <hyperlink ref="D83" r:id="rId260"/>
    <hyperlink ref="D84" r:id="rId261"/>
    <hyperlink ref="D85" r:id="rId262"/>
    <hyperlink ref="D86" r:id="rId263"/>
    <hyperlink ref="D87" r:id="rId264"/>
    <hyperlink ref="D88" r:id="rId265"/>
    <hyperlink ref="D73" r:id="rId266"/>
    <hyperlink ref="D74" r:id="rId267"/>
    <hyperlink ref="D79" r:id="rId268"/>
    <hyperlink ref="D77" r:id="rId269"/>
    <hyperlink ref="D76" r:id="rId270"/>
    <hyperlink ref="D216" r:id="rId271"/>
    <hyperlink ref="D217" r:id="rId272"/>
    <hyperlink ref="D218" r:id="rId273"/>
    <hyperlink ref="D219" r:id="rId274"/>
    <hyperlink ref="D220" r:id="rId275"/>
    <hyperlink ref="D234" r:id="rId276"/>
    <hyperlink ref="D297" r:id="rId277"/>
    <hyperlink ref="D307" r:id="rId278"/>
    <hyperlink ref="D308" r:id="rId279"/>
    <hyperlink ref="D309" r:id="rId280"/>
    <hyperlink ref="D310" r:id="rId281"/>
    <hyperlink ref="D311" r:id="rId282"/>
    <hyperlink ref="D312" r:id="rId283"/>
    <hyperlink ref="E216" r:id="rId284"/>
    <hyperlink ref="E234" r:id="rId285"/>
    <hyperlink ref="E297" r:id="rId286"/>
    <hyperlink ref="E307" r:id="rId287"/>
    <hyperlink ref="E308" r:id="rId288"/>
    <hyperlink ref="E309" r:id="rId289"/>
    <hyperlink ref="E310" r:id="rId290"/>
    <hyperlink ref="E311" r:id="rId291"/>
    <hyperlink ref="E312" r:id="rId292"/>
    <hyperlink ref="E217" r:id="rId293"/>
    <hyperlink ref="E218" r:id="rId294"/>
    <hyperlink ref="E219" r:id="rId295"/>
    <hyperlink ref="E220" r:id="rId296"/>
    <hyperlink ref="E158" r:id="rId297"/>
    <hyperlink ref="E159" r:id="rId298"/>
    <hyperlink ref="D158" r:id="rId299"/>
    <hyperlink ref="D159" r:id="rId300"/>
    <hyperlink ref="D240" r:id="rId301"/>
    <hyperlink ref="D239" r:id="rId302"/>
    <hyperlink ref="D238" r:id="rId303"/>
    <hyperlink ref="D237" r:id="rId304"/>
    <hyperlink ref="D236" r:id="rId305"/>
    <hyperlink ref="D233" r:id="rId306"/>
    <hyperlink ref="D235" r:id="rId307"/>
    <hyperlink ref="D232" r:id="rId308"/>
    <hyperlink ref="D231" r:id="rId309"/>
    <hyperlink ref="D230" r:id="rId310"/>
    <hyperlink ref="D228" r:id="rId311"/>
    <hyperlink ref="D229" r:id="rId312"/>
    <hyperlink ref="D227" r:id="rId313"/>
    <hyperlink ref="D184" r:id="rId314"/>
    <hyperlink ref="D226" r:id="rId315"/>
    <hyperlink ref="D225" r:id="rId316"/>
    <hyperlink ref="D224" r:id="rId317"/>
    <hyperlink ref="D223" r:id="rId318"/>
    <hyperlink ref="D222" r:id="rId319"/>
    <hyperlink ref="D221" r:id="rId320"/>
    <hyperlink ref="D172" r:id="rId321"/>
    <hyperlink ref="D241" r:id="rId322"/>
    <hyperlink ref="D195" r:id="rId323"/>
    <hyperlink ref="D242" r:id="rId324"/>
    <hyperlink ref="D194" r:id="rId325"/>
    <hyperlink ref="D243" r:id="rId326"/>
    <hyperlink ref="D244" r:id="rId327"/>
    <hyperlink ref="D189" r:id="rId328"/>
    <hyperlink ref="D190" r:id="rId329"/>
    <hyperlink ref="D245" r:id="rId330"/>
    <hyperlink ref="D193" r:id="rId331"/>
    <hyperlink ref="D246" r:id="rId332"/>
    <hyperlink ref="D247" r:id="rId333"/>
    <hyperlink ref="D188" r:id="rId334"/>
    <hyperlink ref="D192" r:id="rId335"/>
    <hyperlink ref="D248" r:id="rId336"/>
    <hyperlink ref="D249" r:id="rId337"/>
    <hyperlink ref="D187" r:id="rId338"/>
    <hyperlink ref="D250" r:id="rId339"/>
    <hyperlink ref="D191" r:id="rId340"/>
    <hyperlink ref="D251" r:id="rId341"/>
    <hyperlink ref="D252" r:id="rId342"/>
    <hyperlink ref="D253" r:id="rId343"/>
    <hyperlink ref="D196" r:id="rId344"/>
    <hyperlink ref="D197" r:id="rId345"/>
    <hyperlink ref="D254" r:id="rId346"/>
    <hyperlink ref="D255" r:id="rId347"/>
    <hyperlink ref="D257" r:id="rId348"/>
    <hyperlink ref="D258" r:id="rId349"/>
    <hyperlink ref="D259" r:id="rId350"/>
    <hyperlink ref="D260" r:id="rId351"/>
    <hyperlink ref="D261" r:id="rId352"/>
    <hyperlink ref="D262" r:id="rId353"/>
    <hyperlink ref="D186" r:id="rId354"/>
    <hyperlink ref="D174" r:id="rId355"/>
    <hyperlink ref="D176" r:id="rId356"/>
    <hyperlink ref="D263" r:id="rId357"/>
    <hyperlink ref="D264" r:id="rId358"/>
    <hyperlink ref="D175" r:id="rId359"/>
    <hyperlink ref="D171" r:id="rId360"/>
    <hyperlink ref="D265" r:id="rId361"/>
    <hyperlink ref="D170" r:id="rId362"/>
    <hyperlink ref="D179" r:id="rId363"/>
    <hyperlink ref="D178" r:id="rId364"/>
    <hyperlink ref="D166" r:id="rId365"/>
    <hyperlink ref="D266" r:id="rId366"/>
    <hyperlink ref="D167" r:id="rId367"/>
    <hyperlink ref="D165" r:id="rId368"/>
    <hyperlink ref="D169" r:id="rId369"/>
    <hyperlink ref="D185" r:id="rId370"/>
    <hyperlink ref="D267" r:id="rId371"/>
    <hyperlink ref="D268" r:id="rId372"/>
    <hyperlink ref="D269" r:id="rId373"/>
    <hyperlink ref="D270" r:id="rId374"/>
    <hyperlink ref="D271" r:id="rId375"/>
    <hyperlink ref="D272" r:id="rId376"/>
    <hyperlink ref="D273" r:id="rId377"/>
    <hyperlink ref="D182" r:id="rId378"/>
    <hyperlink ref="D274" r:id="rId379"/>
    <hyperlink ref="D164" r:id="rId380"/>
    <hyperlink ref="D275" r:id="rId381"/>
    <hyperlink ref="D276" r:id="rId382"/>
    <hyperlink ref="D277" r:id="rId383"/>
    <hyperlink ref="D278" r:id="rId384"/>
    <hyperlink ref="D181" r:id="rId385"/>
    <hyperlink ref="D279" r:id="rId386"/>
    <hyperlink ref="D168" r:id="rId387"/>
    <hyperlink ref="D280" r:id="rId388"/>
    <hyperlink ref="D281" r:id="rId389"/>
    <hyperlink ref="D214" r:id="rId390"/>
    <hyperlink ref="D215" r:id="rId391"/>
    <hyperlink ref="D282" r:id="rId392"/>
    <hyperlink ref="D283" r:id="rId393"/>
    <hyperlink ref="D173" r:id="rId394"/>
    <hyperlink ref="D284" r:id="rId395"/>
    <hyperlink ref="D285" r:id="rId396"/>
    <hyperlink ref="D286" r:id="rId397"/>
    <hyperlink ref="D287" r:id="rId398"/>
    <hyperlink ref="D288" r:id="rId399"/>
    <hyperlink ref="D289" r:id="rId400"/>
    <hyperlink ref="D290" r:id="rId401"/>
    <hyperlink ref="D291" r:id="rId402"/>
    <hyperlink ref="D292" r:id="rId403"/>
    <hyperlink ref="D293" r:id="rId404"/>
    <hyperlink ref="D294" r:id="rId405"/>
    <hyperlink ref="D295" r:id="rId406"/>
    <hyperlink ref="D296" r:id="rId407"/>
    <hyperlink ref="D298" r:id="rId408"/>
    <hyperlink ref="D299" r:id="rId409"/>
    <hyperlink ref="D300" r:id="rId410"/>
    <hyperlink ref="D198" r:id="rId411"/>
    <hyperlink ref="D301" r:id="rId412"/>
    <hyperlink ref="D302" r:id="rId413"/>
    <hyperlink ref="D303" r:id="rId414"/>
    <hyperlink ref="D304" r:id="rId415"/>
    <hyperlink ref="D200" r:id="rId416"/>
    <hyperlink ref="D199" r:id="rId417"/>
    <hyperlink ref="D202" r:id="rId418"/>
    <hyperlink ref="D305" r:id="rId419"/>
    <hyperlink ref="D203" r:id="rId420"/>
    <hyperlink ref="D306" r:id="rId421"/>
    <hyperlink ref="E172" r:id="rId422"/>
    <hyperlink ref="E265" r:id="rId423"/>
    <hyperlink ref="E221" r:id="rId424"/>
    <hyperlink ref="E222" r:id="rId425"/>
    <hyperlink ref="E223" r:id="rId426"/>
    <hyperlink ref="E224" r:id="rId427"/>
    <hyperlink ref="E184" r:id="rId428"/>
    <hyperlink ref="E227" r:id="rId429"/>
    <hyperlink ref="E228" r:id="rId430"/>
    <hyperlink ref="E233" r:id="rId431"/>
    <hyperlink ref="E235" r:id="rId432"/>
    <hyperlink ref="E236" r:id="rId433"/>
    <hyperlink ref="E237" r:id="rId434"/>
    <hyperlink ref="E238" r:id="rId435"/>
    <hyperlink ref="E239" r:id="rId436"/>
    <hyperlink ref="E240" r:id="rId437"/>
    <hyperlink ref="E241" r:id="rId438"/>
    <hyperlink ref="E195" r:id="rId439"/>
    <hyperlink ref="E242" r:id="rId440"/>
    <hyperlink ref="E194" r:id="rId441"/>
    <hyperlink ref="E243" r:id="rId442"/>
    <hyperlink ref="E244" r:id="rId443"/>
    <hyperlink ref="E189" r:id="rId444"/>
    <hyperlink ref="E190" r:id="rId445"/>
    <hyperlink ref="E245" r:id="rId446"/>
    <hyperlink ref="E193" r:id="rId447"/>
    <hyperlink ref="E246" r:id="rId448"/>
    <hyperlink ref="E247" r:id="rId449"/>
    <hyperlink ref="E188" r:id="rId450"/>
    <hyperlink ref="E192" r:id="rId451"/>
    <hyperlink ref="E248" r:id="rId452"/>
    <hyperlink ref="E249" r:id="rId453"/>
    <hyperlink ref="E187" r:id="rId454"/>
    <hyperlink ref="E250" r:id="rId455"/>
    <hyperlink ref="E191" r:id="rId456"/>
    <hyperlink ref="E251" r:id="rId457"/>
    <hyperlink ref="E252" r:id="rId458"/>
    <hyperlink ref="E253" r:id="rId459"/>
    <hyperlink ref="E196" r:id="rId460"/>
    <hyperlink ref="E197" r:id="rId461"/>
    <hyperlink ref="E254" r:id="rId462"/>
    <hyperlink ref="E255" r:id="rId463"/>
    <hyperlink ref="E256" r:id="rId464"/>
    <hyperlink ref="E257" r:id="rId465"/>
    <hyperlink ref="E258" r:id="rId466"/>
    <hyperlink ref="E259" r:id="rId467"/>
    <hyperlink ref="E260" r:id="rId468"/>
    <hyperlink ref="E261" r:id="rId469"/>
    <hyperlink ref="E262" r:id="rId470"/>
    <hyperlink ref="E186" r:id="rId471"/>
    <hyperlink ref="E174" r:id="rId472"/>
    <hyperlink ref="E176" r:id="rId473"/>
    <hyperlink ref="E263" r:id="rId474"/>
    <hyperlink ref="E264" r:id="rId475"/>
    <hyperlink ref="E175" r:id="rId476"/>
    <hyperlink ref="E171" r:id="rId477"/>
    <hyperlink ref="E170" r:id="rId478"/>
    <hyperlink ref="E179" r:id="rId479"/>
    <hyperlink ref="E178" r:id="rId480"/>
    <hyperlink ref="E166" r:id="rId481"/>
    <hyperlink ref="E266" r:id="rId482"/>
    <hyperlink ref="E167" r:id="rId483"/>
    <hyperlink ref="E165" r:id="rId484"/>
    <hyperlink ref="E169" r:id="rId485"/>
    <hyperlink ref="E185" r:id="rId486"/>
    <hyperlink ref="E267" r:id="rId487"/>
    <hyperlink ref="E268" r:id="rId488"/>
    <hyperlink ref="E269" r:id="rId489"/>
    <hyperlink ref="E270" r:id="rId490"/>
    <hyperlink ref="E271" r:id="rId491"/>
    <hyperlink ref="E272" r:id="rId492"/>
    <hyperlink ref="E273" r:id="rId493"/>
    <hyperlink ref="E182" r:id="rId494"/>
    <hyperlink ref="E274" r:id="rId495"/>
    <hyperlink ref="E164" r:id="rId496"/>
    <hyperlink ref="E275" r:id="rId497"/>
    <hyperlink ref="E276" r:id="rId498"/>
    <hyperlink ref="E277" r:id="rId499"/>
    <hyperlink ref="E180" r:id="rId500"/>
    <hyperlink ref="E278" r:id="rId501"/>
    <hyperlink ref="E181" r:id="rId502"/>
    <hyperlink ref="E279" r:id="rId503"/>
    <hyperlink ref="E177" r:id="rId504"/>
    <hyperlink ref="E168" r:id="rId505"/>
    <hyperlink ref="E280" r:id="rId506"/>
    <hyperlink ref="E281" r:id="rId507"/>
    <hyperlink ref="E214" r:id="rId508"/>
    <hyperlink ref="E215" r:id="rId509"/>
    <hyperlink ref="E282" r:id="rId510"/>
    <hyperlink ref="E283" r:id="rId511"/>
    <hyperlink ref="E173" r:id="rId512"/>
    <hyperlink ref="E284" r:id="rId513"/>
    <hyperlink ref="E285" r:id="rId514"/>
    <hyperlink ref="E286" r:id="rId515"/>
    <hyperlink ref="E287" r:id="rId516"/>
    <hyperlink ref="E288" r:id="rId517"/>
    <hyperlink ref="E289" r:id="rId518"/>
    <hyperlink ref="E290" r:id="rId519"/>
    <hyperlink ref="E291" r:id="rId520"/>
    <hyperlink ref="E292" r:id="rId521"/>
    <hyperlink ref="E293" r:id="rId522"/>
    <hyperlink ref="E294" r:id="rId523"/>
    <hyperlink ref="E295" r:id="rId524"/>
    <hyperlink ref="E296" r:id="rId525"/>
    <hyperlink ref="E298" r:id="rId526"/>
    <hyperlink ref="E183" r:id="rId527"/>
    <hyperlink ref="E299" r:id="rId528"/>
    <hyperlink ref="E300" r:id="rId529"/>
    <hyperlink ref="E198" r:id="rId530"/>
    <hyperlink ref="E301" r:id="rId531"/>
    <hyperlink ref="E302" r:id="rId532"/>
    <hyperlink ref="E303" r:id="rId533"/>
    <hyperlink ref="E304" r:id="rId534"/>
    <hyperlink ref="E200" r:id="rId535"/>
    <hyperlink ref="E199" r:id="rId536"/>
    <hyperlink ref="E202" r:id="rId537"/>
    <hyperlink ref="E203" r:id="rId538"/>
    <hyperlink ref="E305" r:id="rId539"/>
    <hyperlink ref="E306" r:id="rId540"/>
    <hyperlink ref="E229" r:id="rId541"/>
    <hyperlink ref="E230" r:id="rId542"/>
    <hyperlink ref="E231" r:id="rId543"/>
    <hyperlink ref="E232" r:id="rId544"/>
    <hyperlink ref="E225" r:id="rId545"/>
    <hyperlink ref="E226" r:id="rId546"/>
    <hyperlink ref="D201" r:id="rId547"/>
    <hyperlink ref="E201" r:id="rId548"/>
    <hyperlink ref="D177" r:id="rId549"/>
    <hyperlink ref="D213" r:id="rId550"/>
    <hyperlink ref="E213" r:id="rId551"/>
    <hyperlink ref="D204" r:id="rId552"/>
    <hyperlink ref="E204" r:id="rId553"/>
    <hyperlink ref="D205" r:id="rId554"/>
    <hyperlink ref="E205" r:id="rId555"/>
    <hyperlink ref="D206" r:id="rId556"/>
    <hyperlink ref="D207" r:id="rId557"/>
    <hyperlink ref="E206" r:id="rId558"/>
    <hyperlink ref="E207" r:id="rId559"/>
    <hyperlink ref="D209" r:id="rId560"/>
    <hyperlink ref="D210" r:id="rId561"/>
    <hyperlink ref="E209" r:id="rId562"/>
    <hyperlink ref="E210" r:id="rId563"/>
    <hyperlink ref="D211" r:id="rId564"/>
    <hyperlink ref="E211" r:id="rId565"/>
    <hyperlink ref="D212" r:id="rId566"/>
    <hyperlink ref="D208" r:id="rId567"/>
    <hyperlink ref="E212" r:id="rId568"/>
    <hyperlink ref="E208" r:id="rId569"/>
    <hyperlink ref="E68" r:id="rId570"/>
    <hyperlink ref="E69" r:id="rId571"/>
    <hyperlink ref="D69" r:id="rId572"/>
    <hyperlink ref="D68" r:id="rId573"/>
    <hyperlink ref="E313" r:id="rId574"/>
    <hyperlink ref="E314" r:id="rId575"/>
    <hyperlink ref="E315" r:id="rId576"/>
    <hyperlink ref="D313" r:id="rId577"/>
    <hyperlink ref="D314" r:id="rId578"/>
    <hyperlink ref="D315" r:id="rId579"/>
    <hyperlink ref="E316" r:id="rId580"/>
    <hyperlink ref="E317" r:id="rId581"/>
    <hyperlink ref="E318" r:id="rId582"/>
    <hyperlink ref="E319" r:id="rId583"/>
    <hyperlink ref="E320" r:id="rId584"/>
    <hyperlink ref="E321" r:id="rId585"/>
    <hyperlink ref="E322" r:id="rId586"/>
    <hyperlink ref="E323" r:id="rId587"/>
    <hyperlink ref="E324" r:id="rId588"/>
    <hyperlink ref="E325" r:id="rId589"/>
    <hyperlink ref="E326" r:id="rId590"/>
    <hyperlink ref="E327" r:id="rId591"/>
    <hyperlink ref="E328" r:id="rId592"/>
    <hyperlink ref="E329" r:id="rId593"/>
    <hyperlink ref="E330" r:id="rId594"/>
    <hyperlink ref="E331" r:id="rId595"/>
    <hyperlink ref="E332" r:id="rId596"/>
    <hyperlink ref="E333" r:id="rId597"/>
    <hyperlink ref="E334" r:id="rId598"/>
    <hyperlink ref="E335" r:id="rId599"/>
    <hyperlink ref="E336" r:id="rId600"/>
    <hyperlink ref="E337" r:id="rId601"/>
    <hyperlink ref="E338" r:id="rId602"/>
    <hyperlink ref="E339" r:id="rId603"/>
    <hyperlink ref="E340" r:id="rId604"/>
    <hyperlink ref="E341" r:id="rId605"/>
    <hyperlink ref="E342" r:id="rId606"/>
    <hyperlink ref="E343" r:id="rId607"/>
    <hyperlink ref="E344" r:id="rId608"/>
    <hyperlink ref="E345" r:id="rId609"/>
    <hyperlink ref="D316" r:id="rId610"/>
    <hyperlink ref="D317" r:id="rId611"/>
    <hyperlink ref="D318" r:id="rId612"/>
    <hyperlink ref="D319" r:id="rId613"/>
    <hyperlink ref="D320" r:id="rId614"/>
    <hyperlink ref="D321" r:id="rId615"/>
    <hyperlink ref="D322" r:id="rId616"/>
    <hyperlink ref="D323" r:id="rId617"/>
    <hyperlink ref="D324" r:id="rId618"/>
    <hyperlink ref="D325" r:id="rId619"/>
    <hyperlink ref="D326" r:id="rId620"/>
    <hyperlink ref="D327" r:id="rId621"/>
    <hyperlink ref="D328" r:id="rId622"/>
    <hyperlink ref="D329" r:id="rId623"/>
    <hyperlink ref="D330" r:id="rId624"/>
    <hyperlink ref="D331" r:id="rId625"/>
    <hyperlink ref="D332" r:id="rId626"/>
    <hyperlink ref="D333" r:id="rId627"/>
    <hyperlink ref="D334" r:id="rId628"/>
    <hyperlink ref="D335" r:id="rId629"/>
    <hyperlink ref="D336" r:id="rId630"/>
    <hyperlink ref="D337" r:id="rId631"/>
    <hyperlink ref="D338" r:id="rId632"/>
    <hyperlink ref="D339" r:id="rId633"/>
    <hyperlink ref="D340" r:id="rId634"/>
    <hyperlink ref="D341" r:id="rId635"/>
    <hyperlink ref="D342" r:id="rId636"/>
    <hyperlink ref="D343" r:id="rId637"/>
    <hyperlink ref="D344" r:id="rId638"/>
    <hyperlink ref="D345" r:id="rId639"/>
  </hyperlinks>
  <pageMargins left="0.7" right="0.7" top="0.75" bottom="0.75" header="0.3" footer="0.3"/>
  <pageSetup paperSize="9" orientation="portrait" r:id="rId6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2026-02-13T18:29:34Z</dcterms:modified>
</cp:coreProperties>
</file>