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600" windowHeight="9030"/>
  </bookViews>
  <sheets>
    <sheet name="Мониторы" sheetId="1" r:id="rId1"/>
  </sheets>
  <definedNames>
    <definedName name="_xlnm._FilterDatabase" localSheetId="0" hidden="1">Мониторы!$A$1:$O$2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3" i="1" l="1"/>
  <c r="M23" i="1" s="1"/>
  <c r="N23" i="1" s="1"/>
  <c r="K22" i="1"/>
  <c r="M22" i="1" s="1"/>
  <c r="N22" i="1" s="1"/>
  <c r="K21" i="1"/>
  <c r="M21" i="1" s="1"/>
  <c r="N21" i="1" s="1"/>
  <c r="K20" i="1"/>
  <c r="M20" i="1" s="1"/>
  <c r="N20" i="1" s="1"/>
  <c r="K19" i="1"/>
  <c r="M19" i="1" s="1"/>
  <c r="N19" i="1" s="1"/>
  <c r="K18" i="1"/>
  <c r="M18" i="1" s="1"/>
  <c r="N18" i="1" s="1"/>
  <c r="K17" i="1"/>
  <c r="M17" i="1" s="1"/>
  <c r="N17" i="1" s="1"/>
  <c r="K16" i="1"/>
  <c r="M16" i="1" s="1"/>
  <c r="N16" i="1" s="1"/>
  <c r="K15" i="1"/>
  <c r="M15" i="1" s="1"/>
  <c r="N15" i="1" s="1"/>
  <c r="K14" i="1"/>
  <c r="M14" i="1" s="1"/>
  <c r="N14" i="1" s="1"/>
  <c r="K12" i="1"/>
  <c r="M12" i="1" s="1"/>
  <c r="N12" i="1" s="1"/>
  <c r="K11" i="1"/>
  <c r="M11" i="1" s="1"/>
  <c r="N11" i="1" s="1"/>
  <c r="K10" i="1"/>
  <c r="M10" i="1" s="1"/>
  <c r="N10" i="1" s="1"/>
  <c r="K9" i="1"/>
  <c r="M9" i="1" s="1"/>
  <c r="N9" i="1" s="1"/>
  <c r="K8" i="1"/>
  <c r="M8" i="1" s="1"/>
  <c r="N8" i="1" s="1"/>
  <c r="K7" i="1"/>
  <c r="M7" i="1" s="1"/>
  <c r="N7" i="1" s="1"/>
  <c r="K5" i="1"/>
  <c r="M5" i="1" s="1"/>
  <c r="N5" i="1" s="1"/>
  <c r="K4" i="1"/>
  <c r="M4" i="1" s="1"/>
  <c r="N4" i="1" s="1"/>
  <c r="K3" i="1"/>
  <c r="M3" i="1" s="1"/>
  <c r="N3" i="1" s="1"/>
  <c r="K13" i="1" l="1"/>
  <c r="M13" i="1" s="1"/>
  <c r="N13" i="1" s="1"/>
  <c r="K6" i="1"/>
  <c r="M6" i="1" s="1"/>
  <c r="N6" i="1" s="1"/>
  <c r="K2" i="1" l="1"/>
  <c r="M2" i="1" l="1"/>
  <c r="N2" i="1" s="1"/>
</calcChain>
</file>

<file path=xl/sharedStrings.xml><?xml version="1.0" encoding="utf-8"?>
<sst xmlns="http://schemas.openxmlformats.org/spreadsheetml/2006/main" count="213" uniqueCount="77">
  <si>
    <t>Город</t>
  </si>
  <si>
    <t>Вид конструкции</t>
  </si>
  <si>
    <t>Адрес</t>
  </si>
  <si>
    <t>Фото</t>
  </si>
  <si>
    <t>Карта</t>
  </si>
  <si>
    <t>Формат, м.</t>
  </si>
  <si>
    <t>Ролик, сек.</t>
  </si>
  <si>
    <t>Период, дней</t>
  </si>
  <si>
    <t>Аренда</t>
  </si>
  <si>
    <t>Координаты</t>
  </si>
  <si>
    <t>Ссылка</t>
  </si>
  <si>
    <t>Локация</t>
  </si>
  <si>
    <t>Место установки</t>
  </si>
  <si>
    <t>Монитор</t>
  </si>
  <si>
    <t>1,9х1</t>
  </si>
  <si>
    <t>Казань</t>
  </si>
  <si>
    <t>РК Синема 5</t>
  </si>
  <si>
    <t>РК Киноград Осиново</t>
  </si>
  <si>
    <t>РК Алмаз Синема</t>
  </si>
  <si>
    <t>Ресторан Азия-Базар</t>
  </si>
  <si>
    <t>Выходов за период, на 1 мониторе</t>
  </si>
  <si>
    <t>Кафе Старый Амбар</t>
  </si>
  <si>
    <t>Кафе Маки</t>
  </si>
  <si>
    <t>Кафе Окинава</t>
  </si>
  <si>
    <t>Кафе Тайфун</t>
  </si>
  <si>
    <t>Кафе Кардамон</t>
  </si>
  <si>
    <t>Кафе Бакинский Дворик</t>
  </si>
  <si>
    <t>Кафе Фуд-корт в ТЦ Корстон</t>
  </si>
  <si>
    <t>Выходов в день, на 1 мониторе</t>
  </si>
  <si>
    <t xml:space="preserve"> Выходов в час, на 1 мониторе</t>
  </si>
  <si>
    <t xml:space="preserve">Столовая Ашказан </t>
  </si>
  <si>
    <t>Столовая Домашняя столовая</t>
  </si>
  <si>
    <t>Зал</t>
  </si>
  <si>
    <t>55.824327, 49.134710</t>
  </si>
  <si>
    <t>ул. Фатыха Амирхана, 69А</t>
  </si>
  <si>
    <t>55.800492, 49.182300</t>
  </si>
  <si>
    <t>ул. Николая Ершова, 78Б</t>
  </si>
  <si>
    <t>55.826529, 49.099461</t>
  </si>
  <si>
    <t>просп. Ямашева, 17</t>
  </si>
  <si>
    <t>55.797493, 49.123093</t>
  </si>
  <si>
    <t>55.789258, 49.117534</t>
  </si>
  <si>
    <t>ул. Баумана, 70</t>
  </si>
  <si>
    <t>55.782355, 49.127257</t>
  </si>
  <si>
    <t>Спартаковская ул., 1</t>
  </si>
  <si>
    <t>55.787952, 49.130473</t>
  </si>
  <si>
    <t xml:space="preserve">
ул. Бутлерова, 21</t>
  </si>
  <si>
    <t>55.781102, 49.114614</t>
  </si>
  <si>
    <t>55.819920, 49.090545</t>
  </si>
  <si>
    <t>ул. Декабристов, 85В</t>
  </si>
  <si>
    <t>55.842210, 49.132917</t>
  </si>
  <si>
    <t>55.851746, 49.071036</t>
  </si>
  <si>
    <t>ул. Белинского, 21Б, корп. 5</t>
  </si>
  <si>
    <t>55.793842, 49.148878</t>
  </si>
  <si>
    <t>55.781479, 49.170402</t>
  </si>
  <si>
    <t>Гвардейская ул., 40</t>
  </si>
  <si>
    <t>ул. Николая Ершова, 1А</t>
  </si>
  <si>
    <t>ул. Фатыха Амирхана, 101</t>
  </si>
  <si>
    <t>ул. Татарстан, 7</t>
  </si>
  <si>
    <t>Большая Красная ул., 34/16</t>
  </si>
  <si>
    <t>55.792687, 49.162983</t>
  </si>
  <si>
    <t>ул. Николая Ершова, 28</t>
  </si>
  <si>
    <t>55.825072, 49.109801</t>
  </si>
  <si>
    <t>ул. Абсалямова, 37А</t>
  </si>
  <si>
    <t>55.835629, 49.104123</t>
  </si>
  <si>
    <t>ул. Маршала Чуйкова, 4</t>
  </si>
  <si>
    <t>55.831636, 49.148870</t>
  </si>
  <si>
    <t>ул. Адоратского, 12</t>
  </si>
  <si>
    <t>55.825087, 49.134514</t>
  </si>
  <si>
    <t>просп. Ямашева, 69В</t>
  </si>
  <si>
    <t>55.860461, 49.097657</t>
  </si>
  <si>
    <t>ул. Максимова, 4Б</t>
  </si>
  <si>
    <t>55.791520, 49.111777</t>
  </si>
  <si>
    <t>ул. Баумана, 44/8</t>
  </si>
  <si>
    <t>55.872765, 48.882768</t>
  </si>
  <si>
    <t>Садовая ул., 9</t>
  </si>
  <si>
    <t>55.785211, 49.126839</t>
  </si>
  <si>
    <t>Петербургская ул.,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</si>
</sst>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9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1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1" xfId="1" applyNumberFormat="1" applyFont="1" applyFill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yandex.ru/maps/-/CHXQI2Jm" TargetMode="External"/><Relationship Id="rId13" Type="http://schemas.openxmlformats.org/officeDocument/2006/relationships/hyperlink" Target="https://yandex.ru/maps/-/CHXQQKyD" TargetMode="External"/><Relationship Id="rId18" Type="http://schemas.openxmlformats.org/officeDocument/2006/relationships/hyperlink" Target="https://yandex.ru/maps/-/CHXQYOkQ" TargetMode="External"/><Relationship Id="rId3" Type="http://schemas.openxmlformats.org/officeDocument/2006/relationships/hyperlink" Target="https://yandex.ru/maps/-/CHXQASiS" TargetMode="External"/><Relationship Id="rId21" Type="http://schemas.openxmlformats.org/officeDocument/2006/relationships/hyperlink" Target="https://yandex.ru/maps/-/CHXQaYzZ" TargetMode="External"/><Relationship Id="rId7" Type="http://schemas.openxmlformats.org/officeDocument/2006/relationships/hyperlink" Target="https://yandex.ru/maps/-/CHXQICO8" TargetMode="External"/><Relationship Id="rId12" Type="http://schemas.openxmlformats.org/officeDocument/2006/relationships/hyperlink" Target="https://yandex.ru/maps/-/CHXQQBZV" TargetMode="External"/><Relationship Id="rId17" Type="http://schemas.openxmlformats.org/officeDocument/2006/relationships/hyperlink" Target="https://yandex.ru/maps/-/CHXQYFIS" TargetMode="External"/><Relationship Id="rId25" Type="http://schemas.openxmlformats.org/officeDocument/2006/relationships/printerSettings" Target="../printerSettings/printerSettings1.bin"/><Relationship Id="rId2" Type="http://schemas.openxmlformats.org/officeDocument/2006/relationships/hyperlink" Target="https://yandex.ru/maps/-/CHXQAVj9" TargetMode="External"/><Relationship Id="rId16" Type="http://schemas.openxmlformats.org/officeDocument/2006/relationships/hyperlink" Target="https://yandex.ru/maps/-/CHXQUXjK" TargetMode="External"/><Relationship Id="rId20" Type="http://schemas.openxmlformats.org/officeDocument/2006/relationships/hyperlink" Target="https://yandex.ru/maps/-/CHXQ4PzI" TargetMode="External"/><Relationship Id="rId1" Type="http://schemas.openxmlformats.org/officeDocument/2006/relationships/hyperlink" Target="https://yandex.ru/maps/-/CHXM7-Yb" TargetMode="External"/><Relationship Id="rId6" Type="http://schemas.openxmlformats.org/officeDocument/2006/relationships/hyperlink" Target="https://yandex.ru/maps/-/CHXQIQ8z" TargetMode="External"/><Relationship Id="rId11" Type="http://schemas.openxmlformats.org/officeDocument/2006/relationships/hyperlink" Target="https://yandex.ru/maps/-/CHXQML28" TargetMode="External"/><Relationship Id="rId24" Type="http://schemas.openxmlformats.org/officeDocument/2006/relationships/hyperlink" Target="https://disk.yandex.com.am/d/c5-RGXAy8Oqqsg" TargetMode="External"/><Relationship Id="rId5" Type="http://schemas.openxmlformats.org/officeDocument/2006/relationships/hyperlink" Target="https://yandex.ru/maps/-/CHXQEK9P" TargetMode="External"/><Relationship Id="rId15" Type="http://schemas.openxmlformats.org/officeDocument/2006/relationships/hyperlink" Target="https://yandex.ru/maps/-/CHXQU6~x" TargetMode="External"/><Relationship Id="rId23" Type="http://schemas.openxmlformats.org/officeDocument/2006/relationships/hyperlink" Target="https://disk.yandex.com.am/d/c5-RGXAy8Oqqsg" TargetMode="External"/><Relationship Id="rId10" Type="http://schemas.openxmlformats.org/officeDocument/2006/relationships/hyperlink" Target="https://yandex.ru/maps/-/CHXQMKZS" TargetMode="External"/><Relationship Id="rId19" Type="http://schemas.openxmlformats.org/officeDocument/2006/relationships/hyperlink" Target="https://yandex.ru/maps/-/CHXQYXyv" TargetMode="External"/><Relationship Id="rId4" Type="http://schemas.openxmlformats.org/officeDocument/2006/relationships/hyperlink" Target="https://yandex.ru/maps/-/CHXQEIL~" TargetMode="External"/><Relationship Id="rId9" Type="http://schemas.openxmlformats.org/officeDocument/2006/relationships/hyperlink" Target="https://yandex.ru/maps/-/CHXQM463" TargetMode="External"/><Relationship Id="rId14" Type="http://schemas.openxmlformats.org/officeDocument/2006/relationships/hyperlink" Target="https://yandex.ru/maps/-/CHXQUMpZ" TargetMode="External"/><Relationship Id="rId22" Type="http://schemas.openxmlformats.org/officeDocument/2006/relationships/hyperlink" Target="https://yandex.ru/maps/-/CHXQa00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"/>
  <sheetViews>
    <sheetView tabSelected="1" zoomScaleNormal="100" workbookViewId="0">
      <selection activeCell="C5" sqref="C5"/>
    </sheetView>
  </sheetViews>
  <sheetFormatPr defaultRowHeight="12.75" x14ac:dyDescent="0.25"/>
  <cols>
    <col min="1" max="1" width="10.5703125" style="2" customWidth="1"/>
    <col min="2" max="2" width="25.5703125" style="2" customWidth="1"/>
    <col min="3" max="3" width="23.85546875" style="2" customWidth="1"/>
    <col min="4" max="4" width="10" style="2" customWidth="1"/>
    <col min="5" max="5" width="19.28515625" style="2" customWidth="1"/>
    <col min="6" max="6" width="19" style="2" customWidth="1"/>
    <col min="7" max="7" width="9.5703125" style="2" customWidth="1"/>
    <col min="8" max="9" width="14.28515625" style="2" customWidth="1"/>
    <col min="10" max="10" width="21.5703125" style="2" customWidth="1"/>
    <col min="11" max="11" width="22.85546875" style="2" customWidth="1"/>
    <col min="12" max="12" width="16.85546875" style="2" customWidth="1"/>
    <col min="13" max="13" width="24.42578125" style="2" customWidth="1"/>
    <col min="14" max="14" width="11.7109375" style="2" customWidth="1"/>
    <col min="15" max="15" width="19" style="2" customWidth="1"/>
    <col min="16" max="16384" width="9.140625" style="2"/>
  </cols>
  <sheetData>
    <row r="1" spans="1:15" s="1" customFormat="1" ht="25.5" x14ac:dyDescent="0.25">
      <c r="A1" s="5" t="s">
        <v>0</v>
      </c>
      <c r="B1" s="5" t="s">
        <v>11</v>
      </c>
      <c r="C1" s="5" t="s">
        <v>2</v>
      </c>
      <c r="D1" s="5" t="s">
        <v>4</v>
      </c>
      <c r="E1" s="5" t="s">
        <v>1</v>
      </c>
      <c r="F1" s="5" t="s">
        <v>12</v>
      </c>
      <c r="G1" s="5" t="s">
        <v>3</v>
      </c>
      <c r="H1" s="5" t="s">
        <v>5</v>
      </c>
      <c r="I1" s="5" t="s">
        <v>6</v>
      </c>
      <c r="J1" s="5" t="s">
        <v>29</v>
      </c>
      <c r="K1" s="5" t="s">
        <v>28</v>
      </c>
      <c r="L1" s="5" t="s">
        <v>7</v>
      </c>
      <c r="M1" s="5" t="s">
        <v>20</v>
      </c>
      <c r="N1" s="5" t="s">
        <v>8</v>
      </c>
      <c r="O1" s="5" t="s">
        <v>9</v>
      </c>
    </row>
    <row r="2" spans="1:15" x14ac:dyDescent="0.25">
      <c r="A2" s="3" t="s">
        <v>15</v>
      </c>
      <c r="B2" s="3" t="s">
        <v>16</v>
      </c>
      <c r="C2" s="6" t="s">
        <v>76</v>
      </c>
      <c r="D2" s="7" t="s">
        <v>10</v>
      </c>
      <c r="E2" s="3" t="s">
        <v>13</v>
      </c>
      <c r="F2" s="3" t="s">
        <v>32</v>
      </c>
      <c r="G2" s="7" t="s">
        <v>10</v>
      </c>
      <c r="H2" s="8" t="s">
        <v>14</v>
      </c>
      <c r="I2" s="3">
        <v>15</v>
      </c>
      <c r="J2" s="3">
        <v>6</v>
      </c>
      <c r="K2" s="3">
        <f>12*J2</f>
        <v>72</v>
      </c>
      <c r="L2" s="9">
        <v>14</v>
      </c>
      <c r="M2" s="3">
        <f t="shared" ref="M2" si="0">L2*K2</f>
        <v>1008</v>
      </c>
      <c r="N2" s="4">
        <f>0.5*I2*M2</f>
        <v>7560</v>
      </c>
      <c r="O2" s="6" t="s">
        <v>75</v>
      </c>
    </row>
    <row r="3" spans="1:15" x14ac:dyDescent="0.25">
      <c r="A3" s="3" t="s">
        <v>15</v>
      </c>
      <c r="B3" s="3" t="s">
        <v>17</v>
      </c>
      <c r="C3" s="3" t="s">
        <v>74</v>
      </c>
      <c r="D3" s="7" t="s">
        <v>10</v>
      </c>
      <c r="E3" s="3" t="s">
        <v>13</v>
      </c>
      <c r="F3" s="3" t="s">
        <v>32</v>
      </c>
      <c r="G3" s="7" t="s">
        <v>10</v>
      </c>
      <c r="H3" s="8" t="s">
        <v>14</v>
      </c>
      <c r="I3" s="3">
        <v>15</v>
      </c>
      <c r="J3" s="3">
        <v>6</v>
      </c>
      <c r="K3" s="3">
        <f t="shared" ref="K3:K5" si="1">12*J3</f>
        <v>72</v>
      </c>
      <c r="L3" s="9">
        <v>14</v>
      </c>
      <c r="M3" s="3">
        <f t="shared" ref="M3:M5" si="2">L3*K3</f>
        <v>1008</v>
      </c>
      <c r="N3" s="4">
        <f t="shared" ref="N3:N23" si="3">0.5*I3*M3</f>
        <v>7560</v>
      </c>
      <c r="O3" s="3" t="s">
        <v>73</v>
      </c>
    </row>
    <row r="4" spans="1:15" x14ac:dyDescent="0.25">
      <c r="A4" s="3" t="s">
        <v>15</v>
      </c>
      <c r="B4" s="3" t="s">
        <v>18</v>
      </c>
      <c r="C4" s="3" t="s">
        <v>72</v>
      </c>
      <c r="D4" s="7" t="s">
        <v>10</v>
      </c>
      <c r="E4" s="3" t="s">
        <v>13</v>
      </c>
      <c r="F4" s="3" t="s">
        <v>32</v>
      </c>
      <c r="G4" s="7" t="s">
        <v>10</v>
      </c>
      <c r="H4" s="8" t="s">
        <v>14</v>
      </c>
      <c r="I4" s="3">
        <v>15</v>
      </c>
      <c r="J4" s="3">
        <v>6</v>
      </c>
      <c r="K4" s="3">
        <f t="shared" si="1"/>
        <v>72</v>
      </c>
      <c r="L4" s="9">
        <v>14</v>
      </c>
      <c r="M4" s="3">
        <f t="shared" si="2"/>
        <v>1008</v>
      </c>
      <c r="N4" s="4">
        <f t="shared" si="3"/>
        <v>7560</v>
      </c>
      <c r="O4" s="3" t="s">
        <v>71</v>
      </c>
    </row>
    <row r="5" spans="1:15" s="1" customFormat="1" x14ac:dyDescent="0.25">
      <c r="A5" s="9" t="s">
        <v>15</v>
      </c>
      <c r="B5" s="9" t="s">
        <v>19</v>
      </c>
      <c r="C5" s="9" t="s">
        <v>70</v>
      </c>
      <c r="D5" s="7" t="s">
        <v>10</v>
      </c>
      <c r="E5" s="9" t="s">
        <v>13</v>
      </c>
      <c r="F5" s="9" t="s">
        <v>32</v>
      </c>
      <c r="G5" s="7" t="s">
        <v>10</v>
      </c>
      <c r="H5" s="6" t="s">
        <v>14</v>
      </c>
      <c r="I5" s="3">
        <v>15</v>
      </c>
      <c r="J5" s="3">
        <v>6</v>
      </c>
      <c r="K5" s="3">
        <f t="shared" si="1"/>
        <v>72</v>
      </c>
      <c r="L5" s="9">
        <v>14</v>
      </c>
      <c r="M5" s="3">
        <f t="shared" si="2"/>
        <v>1008</v>
      </c>
      <c r="N5" s="4">
        <f t="shared" si="3"/>
        <v>7560</v>
      </c>
      <c r="O5" s="9" t="s">
        <v>69</v>
      </c>
    </row>
    <row r="6" spans="1:15" s="1" customFormat="1" x14ac:dyDescent="0.25">
      <c r="A6" s="9" t="s">
        <v>15</v>
      </c>
      <c r="B6" s="9" t="s">
        <v>21</v>
      </c>
      <c r="C6" s="9" t="s">
        <v>68</v>
      </c>
      <c r="D6" s="7" t="s">
        <v>10</v>
      </c>
      <c r="E6" s="9" t="s">
        <v>13</v>
      </c>
      <c r="F6" s="9" t="s">
        <v>32</v>
      </c>
      <c r="G6" s="7" t="s">
        <v>10</v>
      </c>
      <c r="H6" s="6" t="s">
        <v>14</v>
      </c>
      <c r="I6" s="9">
        <v>15</v>
      </c>
      <c r="J6" s="9">
        <v>6</v>
      </c>
      <c r="K6" s="9">
        <f>12*J6</f>
        <v>72</v>
      </c>
      <c r="L6" s="9">
        <v>14</v>
      </c>
      <c r="M6" s="9">
        <f t="shared" ref="M6" si="4">L6*K6</f>
        <v>1008</v>
      </c>
      <c r="N6" s="4">
        <f t="shared" si="3"/>
        <v>7560</v>
      </c>
      <c r="O6" s="9" t="s">
        <v>67</v>
      </c>
    </row>
    <row r="7" spans="1:15" s="1" customFormat="1" x14ac:dyDescent="0.25">
      <c r="A7" s="9" t="s">
        <v>15</v>
      </c>
      <c r="B7" s="9" t="s">
        <v>22</v>
      </c>
      <c r="C7" s="9" t="s">
        <v>66</v>
      </c>
      <c r="D7" s="7" t="s">
        <v>10</v>
      </c>
      <c r="E7" s="9" t="s">
        <v>13</v>
      </c>
      <c r="F7" s="9" t="s">
        <v>32</v>
      </c>
      <c r="G7" s="7" t="s">
        <v>10</v>
      </c>
      <c r="H7" s="6" t="s">
        <v>14</v>
      </c>
      <c r="I7" s="9">
        <v>15</v>
      </c>
      <c r="J7" s="9">
        <v>6</v>
      </c>
      <c r="K7" s="9">
        <f t="shared" ref="K7:K12" si="5">12*J7</f>
        <v>72</v>
      </c>
      <c r="L7" s="9">
        <v>14</v>
      </c>
      <c r="M7" s="9">
        <f t="shared" ref="M7:M12" si="6">L7*K7</f>
        <v>1008</v>
      </c>
      <c r="N7" s="4">
        <f t="shared" si="3"/>
        <v>7560</v>
      </c>
      <c r="O7" s="9" t="s">
        <v>65</v>
      </c>
    </row>
    <row r="8" spans="1:15" s="1" customFormat="1" x14ac:dyDescent="0.25">
      <c r="A8" s="9" t="s">
        <v>15</v>
      </c>
      <c r="B8" s="9" t="s">
        <v>23</v>
      </c>
      <c r="C8" s="9" t="s">
        <v>64</v>
      </c>
      <c r="D8" s="7" t="s">
        <v>10</v>
      </c>
      <c r="E8" s="9" t="s">
        <v>13</v>
      </c>
      <c r="F8" s="9" t="s">
        <v>32</v>
      </c>
      <c r="G8" s="7" t="s">
        <v>10</v>
      </c>
      <c r="H8" s="6" t="s">
        <v>14</v>
      </c>
      <c r="I8" s="9">
        <v>15</v>
      </c>
      <c r="J8" s="9">
        <v>6</v>
      </c>
      <c r="K8" s="9">
        <f t="shared" si="5"/>
        <v>72</v>
      </c>
      <c r="L8" s="9">
        <v>14</v>
      </c>
      <c r="M8" s="9">
        <f t="shared" si="6"/>
        <v>1008</v>
      </c>
      <c r="N8" s="4">
        <f t="shared" si="3"/>
        <v>7560</v>
      </c>
      <c r="O8" s="9" t="s">
        <v>63</v>
      </c>
    </row>
    <row r="9" spans="1:15" s="1" customFormat="1" x14ac:dyDescent="0.25">
      <c r="A9" s="9" t="s">
        <v>15</v>
      </c>
      <c r="B9" s="9" t="s">
        <v>24</v>
      </c>
      <c r="C9" s="9" t="s">
        <v>62</v>
      </c>
      <c r="D9" s="7" t="s">
        <v>10</v>
      </c>
      <c r="E9" s="9" t="s">
        <v>13</v>
      </c>
      <c r="F9" s="9" t="s">
        <v>32</v>
      </c>
      <c r="G9" s="7" t="s">
        <v>10</v>
      </c>
      <c r="H9" s="6" t="s">
        <v>14</v>
      </c>
      <c r="I9" s="9">
        <v>15</v>
      </c>
      <c r="J9" s="9">
        <v>6</v>
      </c>
      <c r="K9" s="9">
        <f t="shared" si="5"/>
        <v>72</v>
      </c>
      <c r="L9" s="9">
        <v>14</v>
      </c>
      <c r="M9" s="9">
        <f t="shared" si="6"/>
        <v>1008</v>
      </c>
      <c r="N9" s="4">
        <f t="shared" si="3"/>
        <v>7560</v>
      </c>
      <c r="O9" s="9" t="s">
        <v>61</v>
      </c>
    </row>
    <row r="10" spans="1:15" s="1" customFormat="1" x14ac:dyDescent="0.25">
      <c r="A10" s="9" t="s">
        <v>15</v>
      </c>
      <c r="B10" s="9" t="s">
        <v>25</v>
      </c>
      <c r="C10" s="9" t="s">
        <v>60</v>
      </c>
      <c r="D10" s="7" t="s">
        <v>10</v>
      </c>
      <c r="E10" s="9" t="s">
        <v>13</v>
      </c>
      <c r="F10" s="9" t="s">
        <v>32</v>
      </c>
      <c r="G10" s="7" t="s">
        <v>10</v>
      </c>
      <c r="H10" s="6" t="s">
        <v>14</v>
      </c>
      <c r="I10" s="9">
        <v>15</v>
      </c>
      <c r="J10" s="9">
        <v>6</v>
      </c>
      <c r="K10" s="9">
        <f t="shared" si="5"/>
        <v>72</v>
      </c>
      <c r="L10" s="9">
        <v>14</v>
      </c>
      <c r="M10" s="9">
        <f t="shared" si="6"/>
        <v>1008</v>
      </c>
      <c r="N10" s="4">
        <f t="shared" si="3"/>
        <v>7560</v>
      </c>
      <c r="O10" s="9" t="s">
        <v>59</v>
      </c>
    </row>
    <row r="11" spans="1:15" s="1" customFormat="1" x14ac:dyDescent="0.25">
      <c r="A11" s="9" t="s">
        <v>15</v>
      </c>
      <c r="B11" s="9" t="s">
        <v>26</v>
      </c>
      <c r="C11" s="9" t="s">
        <v>54</v>
      </c>
      <c r="D11" s="7" t="s">
        <v>10</v>
      </c>
      <c r="E11" s="9" t="s">
        <v>13</v>
      </c>
      <c r="F11" s="9" t="s">
        <v>32</v>
      </c>
      <c r="G11" s="7" t="s">
        <v>10</v>
      </c>
      <c r="H11" s="6" t="s">
        <v>14</v>
      </c>
      <c r="I11" s="9">
        <v>15</v>
      </c>
      <c r="J11" s="9">
        <v>6</v>
      </c>
      <c r="K11" s="9">
        <f t="shared" si="5"/>
        <v>72</v>
      </c>
      <c r="L11" s="9">
        <v>14</v>
      </c>
      <c r="M11" s="9">
        <f t="shared" si="6"/>
        <v>1008</v>
      </c>
      <c r="N11" s="4">
        <f t="shared" si="3"/>
        <v>7560</v>
      </c>
      <c r="O11" s="9" t="s">
        <v>53</v>
      </c>
    </row>
    <row r="12" spans="1:15" s="1" customFormat="1" x14ac:dyDescent="0.25">
      <c r="A12" s="9" t="s">
        <v>15</v>
      </c>
      <c r="B12" s="9" t="s">
        <v>27</v>
      </c>
      <c r="C12" s="9" t="s">
        <v>55</v>
      </c>
      <c r="D12" s="7" t="s">
        <v>10</v>
      </c>
      <c r="E12" s="9" t="s">
        <v>13</v>
      </c>
      <c r="F12" s="9" t="s">
        <v>32</v>
      </c>
      <c r="G12" s="7" t="s">
        <v>10</v>
      </c>
      <c r="H12" s="6" t="s">
        <v>14</v>
      </c>
      <c r="I12" s="9">
        <v>15</v>
      </c>
      <c r="J12" s="9">
        <v>6</v>
      </c>
      <c r="K12" s="9">
        <f t="shared" si="5"/>
        <v>72</v>
      </c>
      <c r="L12" s="9">
        <v>14</v>
      </c>
      <c r="M12" s="9">
        <f t="shared" si="6"/>
        <v>1008</v>
      </c>
      <c r="N12" s="4">
        <f t="shared" si="3"/>
        <v>7560</v>
      </c>
      <c r="O12" s="9" t="s">
        <v>52</v>
      </c>
    </row>
    <row r="13" spans="1:15" s="1" customFormat="1" x14ac:dyDescent="0.25">
      <c r="A13" s="9" t="s">
        <v>15</v>
      </c>
      <c r="B13" s="10" t="s">
        <v>30</v>
      </c>
      <c r="C13" s="9" t="s">
        <v>51</v>
      </c>
      <c r="D13" s="7" t="s">
        <v>10</v>
      </c>
      <c r="E13" s="9" t="s">
        <v>13</v>
      </c>
      <c r="F13" s="9" t="s">
        <v>32</v>
      </c>
      <c r="G13" s="7" t="s">
        <v>10</v>
      </c>
      <c r="H13" s="6" t="s">
        <v>14</v>
      </c>
      <c r="I13" s="9">
        <v>15</v>
      </c>
      <c r="J13" s="9">
        <v>6</v>
      </c>
      <c r="K13" s="9">
        <f>12*J13</f>
        <v>72</v>
      </c>
      <c r="L13" s="9">
        <v>14</v>
      </c>
      <c r="M13" s="9">
        <f t="shared" ref="M13" si="7">L13*K13</f>
        <v>1008</v>
      </c>
      <c r="N13" s="4">
        <f t="shared" si="3"/>
        <v>7560</v>
      </c>
      <c r="O13" s="9" t="s">
        <v>50</v>
      </c>
    </row>
    <row r="14" spans="1:15" s="1" customFormat="1" x14ac:dyDescent="0.25">
      <c r="A14" s="9" t="s">
        <v>15</v>
      </c>
      <c r="B14" s="10" t="s">
        <v>30</v>
      </c>
      <c r="C14" s="9" t="s">
        <v>56</v>
      </c>
      <c r="D14" s="7" t="s">
        <v>10</v>
      </c>
      <c r="E14" s="9" t="s">
        <v>13</v>
      </c>
      <c r="F14" s="9" t="s">
        <v>32</v>
      </c>
      <c r="G14" s="7" t="s">
        <v>10</v>
      </c>
      <c r="H14" s="6" t="s">
        <v>14</v>
      </c>
      <c r="I14" s="9">
        <v>15</v>
      </c>
      <c r="J14" s="9">
        <v>6</v>
      </c>
      <c r="K14" s="9">
        <f t="shared" ref="K14:K23" si="8">12*J14</f>
        <v>72</v>
      </c>
      <c r="L14" s="9">
        <v>14</v>
      </c>
      <c r="M14" s="9">
        <f t="shared" ref="M14:M23" si="9">L14*K14</f>
        <v>1008</v>
      </c>
      <c r="N14" s="4">
        <f t="shared" si="3"/>
        <v>7560</v>
      </c>
      <c r="O14" s="9" t="s">
        <v>49</v>
      </c>
    </row>
    <row r="15" spans="1:15" s="1" customFormat="1" x14ac:dyDescent="0.25">
      <c r="A15" s="9" t="s">
        <v>15</v>
      </c>
      <c r="B15" s="10" t="s">
        <v>30</v>
      </c>
      <c r="C15" s="9" t="s">
        <v>48</v>
      </c>
      <c r="D15" s="7" t="s">
        <v>10</v>
      </c>
      <c r="E15" s="9" t="s">
        <v>13</v>
      </c>
      <c r="F15" s="9" t="s">
        <v>32</v>
      </c>
      <c r="G15" s="7" t="s">
        <v>10</v>
      </c>
      <c r="H15" s="6" t="s">
        <v>14</v>
      </c>
      <c r="I15" s="9">
        <v>15</v>
      </c>
      <c r="J15" s="9">
        <v>6</v>
      </c>
      <c r="K15" s="9">
        <f t="shared" si="8"/>
        <v>72</v>
      </c>
      <c r="L15" s="9">
        <v>14</v>
      </c>
      <c r="M15" s="9">
        <f t="shared" si="9"/>
        <v>1008</v>
      </c>
      <c r="N15" s="4">
        <f t="shared" si="3"/>
        <v>7560</v>
      </c>
      <c r="O15" s="9" t="s">
        <v>47</v>
      </c>
    </row>
    <row r="16" spans="1:15" s="1" customFormat="1" x14ac:dyDescent="0.25">
      <c r="A16" s="9" t="s">
        <v>15</v>
      </c>
      <c r="B16" s="10" t="s">
        <v>30</v>
      </c>
      <c r="C16" s="9" t="s">
        <v>57</v>
      </c>
      <c r="D16" s="7" t="s">
        <v>10</v>
      </c>
      <c r="E16" s="9" t="s">
        <v>13</v>
      </c>
      <c r="F16" s="9" t="s">
        <v>32</v>
      </c>
      <c r="G16" s="7" t="s">
        <v>10</v>
      </c>
      <c r="H16" s="6" t="s">
        <v>14</v>
      </c>
      <c r="I16" s="9">
        <v>15</v>
      </c>
      <c r="J16" s="9">
        <v>6</v>
      </c>
      <c r="K16" s="9">
        <f t="shared" si="8"/>
        <v>72</v>
      </c>
      <c r="L16" s="9">
        <v>14</v>
      </c>
      <c r="M16" s="9">
        <f t="shared" si="9"/>
        <v>1008</v>
      </c>
      <c r="N16" s="4">
        <f t="shared" si="3"/>
        <v>7560</v>
      </c>
      <c r="O16" s="9" t="s">
        <v>46</v>
      </c>
    </row>
    <row r="17" spans="1:15" s="1" customFormat="1" x14ac:dyDescent="0.25">
      <c r="A17" s="9" t="s">
        <v>15</v>
      </c>
      <c r="B17" s="9" t="s">
        <v>31</v>
      </c>
      <c r="C17" s="9" t="s">
        <v>34</v>
      </c>
      <c r="D17" s="7" t="s">
        <v>10</v>
      </c>
      <c r="E17" s="9" t="s">
        <v>13</v>
      </c>
      <c r="F17" s="9" t="s">
        <v>32</v>
      </c>
      <c r="G17" s="7" t="s">
        <v>10</v>
      </c>
      <c r="H17" s="6" t="s">
        <v>14</v>
      </c>
      <c r="I17" s="9">
        <v>15</v>
      </c>
      <c r="J17" s="9">
        <v>6</v>
      </c>
      <c r="K17" s="9">
        <f t="shared" si="8"/>
        <v>72</v>
      </c>
      <c r="L17" s="9">
        <v>14</v>
      </c>
      <c r="M17" s="9">
        <f t="shared" si="9"/>
        <v>1008</v>
      </c>
      <c r="N17" s="4">
        <f t="shared" si="3"/>
        <v>7560</v>
      </c>
      <c r="O17" s="9" t="s">
        <v>33</v>
      </c>
    </row>
    <row r="18" spans="1:15" s="1" customFormat="1" x14ac:dyDescent="0.25">
      <c r="A18" s="9" t="s">
        <v>15</v>
      </c>
      <c r="B18" s="9" t="s">
        <v>31</v>
      </c>
      <c r="C18" s="9" t="s">
        <v>36</v>
      </c>
      <c r="D18" s="7" t="s">
        <v>10</v>
      </c>
      <c r="E18" s="9" t="s">
        <v>13</v>
      </c>
      <c r="F18" s="9" t="s">
        <v>32</v>
      </c>
      <c r="G18" s="7" t="s">
        <v>10</v>
      </c>
      <c r="H18" s="6" t="s">
        <v>14</v>
      </c>
      <c r="I18" s="9">
        <v>15</v>
      </c>
      <c r="J18" s="9">
        <v>6</v>
      </c>
      <c r="K18" s="9">
        <f t="shared" si="8"/>
        <v>72</v>
      </c>
      <c r="L18" s="9">
        <v>14</v>
      </c>
      <c r="M18" s="9">
        <f t="shared" si="9"/>
        <v>1008</v>
      </c>
      <c r="N18" s="4">
        <f t="shared" si="3"/>
        <v>7560</v>
      </c>
      <c r="O18" s="9" t="s">
        <v>35</v>
      </c>
    </row>
    <row r="19" spans="1:15" s="1" customFormat="1" x14ac:dyDescent="0.25">
      <c r="A19" s="9" t="s">
        <v>15</v>
      </c>
      <c r="B19" s="9" t="s">
        <v>31</v>
      </c>
      <c r="C19" s="9" t="s">
        <v>38</v>
      </c>
      <c r="D19" s="7" t="s">
        <v>10</v>
      </c>
      <c r="E19" s="9" t="s">
        <v>13</v>
      </c>
      <c r="F19" s="9" t="s">
        <v>32</v>
      </c>
      <c r="G19" s="7" t="s">
        <v>10</v>
      </c>
      <c r="H19" s="6" t="s">
        <v>14</v>
      </c>
      <c r="I19" s="9">
        <v>15</v>
      </c>
      <c r="J19" s="9">
        <v>6</v>
      </c>
      <c r="K19" s="9">
        <f t="shared" si="8"/>
        <v>72</v>
      </c>
      <c r="L19" s="9">
        <v>14</v>
      </c>
      <c r="M19" s="9">
        <f t="shared" si="9"/>
        <v>1008</v>
      </c>
      <c r="N19" s="4">
        <f t="shared" si="3"/>
        <v>7560</v>
      </c>
      <c r="O19" s="9" t="s">
        <v>37</v>
      </c>
    </row>
    <row r="20" spans="1:15" s="1" customFormat="1" ht="25.5" x14ac:dyDescent="0.25">
      <c r="A20" s="9" t="s">
        <v>15</v>
      </c>
      <c r="B20" s="9" t="s">
        <v>31</v>
      </c>
      <c r="C20" s="9" t="s">
        <v>45</v>
      </c>
      <c r="D20" s="7" t="s">
        <v>10</v>
      </c>
      <c r="E20" s="9" t="s">
        <v>13</v>
      </c>
      <c r="F20" s="9" t="s">
        <v>32</v>
      </c>
      <c r="G20" s="7" t="s">
        <v>10</v>
      </c>
      <c r="H20" s="6" t="s">
        <v>14</v>
      </c>
      <c r="I20" s="9">
        <v>15</v>
      </c>
      <c r="J20" s="9">
        <v>6</v>
      </c>
      <c r="K20" s="9">
        <f t="shared" si="8"/>
        <v>72</v>
      </c>
      <c r="L20" s="9">
        <v>14</v>
      </c>
      <c r="M20" s="9">
        <f t="shared" si="9"/>
        <v>1008</v>
      </c>
      <c r="N20" s="4">
        <f t="shared" si="3"/>
        <v>7560</v>
      </c>
      <c r="O20" s="9" t="s">
        <v>44</v>
      </c>
    </row>
    <row r="21" spans="1:15" s="1" customFormat="1" x14ac:dyDescent="0.25">
      <c r="A21" s="9" t="s">
        <v>15</v>
      </c>
      <c r="B21" s="9" t="s">
        <v>31</v>
      </c>
      <c r="C21" s="9" t="s">
        <v>43</v>
      </c>
      <c r="D21" s="7" t="s">
        <v>10</v>
      </c>
      <c r="E21" s="9" t="s">
        <v>13</v>
      </c>
      <c r="F21" s="9" t="s">
        <v>32</v>
      </c>
      <c r="G21" s="7" t="s">
        <v>10</v>
      </c>
      <c r="H21" s="6" t="s">
        <v>14</v>
      </c>
      <c r="I21" s="9">
        <v>15</v>
      </c>
      <c r="J21" s="9">
        <v>6</v>
      </c>
      <c r="K21" s="9">
        <f t="shared" si="8"/>
        <v>72</v>
      </c>
      <c r="L21" s="9">
        <v>14</v>
      </c>
      <c r="M21" s="9">
        <f t="shared" si="9"/>
        <v>1008</v>
      </c>
      <c r="N21" s="4">
        <f t="shared" si="3"/>
        <v>7560</v>
      </c>
      <c r="O21" s="9" t="s">
        <v>42</v>
      </c>
    </row>
    <row r="22" spans="1:15" s="1" customFormat="1" x14ac:dyDescent="0.25">
      <c r="A22" s="9" t="s">
        <v>15</v>
      </c>
      <c r="B22" s="9" t="s">
        <v>31</v>
      </c>
      <c r="C22" s="9" t="s">
        <v>58</v>
      </c>
      <c r="D22" s="7" t="s">
        <v>10</v>
      </c>
      <c r="E22" s="9" t="s">
        <v>13</v>
      </c>
      <c r="F22" s="9" t="s">
        <v>32</v>
      </c>
      <c r="G22" s="7" t="s">
        <v>10</v>
      </c>
      <c r="H22" s="6" t="s">
        <v>14</v>
      </c>
      <c r="I22" s="9">
        <v>15</v>
      </c>
      <c r="J22" s="9">
        <v>6</v>
      </c>
      <c r="K22" s="9">
        <f t="shared" si="8"/>
        <v>72</v>
      </c>
      <c r="L22" s="9">
        <v>14</v>
      </c>
      <c r="M22" s="9">
        <f t="shared" si="9"/>
        <v>1008</v>
      </c>
      <c r="N22" s="4">
        <f t="shared" si="3"/>
        <v>7560</v>
      </c>
      <c r="O22" s="9" t="s">
        <v>39</v>
      </c>
    </row>
    <row r="23" spans="1:15" s="1" customFormat="1" x14ac:dyDescent="0.25">
      <c r="A23" s="9" t="s">
        <v>15</v>
      </c>
      <c r="B23" s="9" t="s">
        <v>31</v>
      </c>
      <c r="C23" s="9" t="s">
        <v>41</v>
      </c>
      <c r="D23" s="7" t="s">
        <v>10</v>
      </c>
      <c r="E23" s="9" t="s">
        <v>13</v>
      </c>
      <c r="F23" s="9" t="s">
        <v>32</v>
      </c>
      <c r="G23" s="7" t="s">
        <v>10</v>
      </c>
      <c r="H23" s="6" t="s">
        <v>14</v>
      </c>
      <c r="I23" s="9">
        <v>15</v>
      </c>
      <c r="J23" s="9">
        <v>6</v>
      </c>
      <c r="K23" s="9">
        <f t="shared" si="8"/>
        <v>72</v>
      </c>
      <c r="L23" s="9">
        <v>14</v>
      </c>
      <c r="M23" s="9">
        <f t="shared" si="9"/>
        <v>1008</v>
      </c>
      <c r="N23" s="4">
        <f t="shared" si="3"/>
        <v>7560</v>
      </c>
      <c r="O23" s="9" t="s">
        <v>40</v>
      </c>
    </row>
  </sheetData>
  <autoFilter ref="A1:O2"/>
  <phoneticPr fontId="3" type="noConversion"/>
  <hyperlinks>
    <hyperlink ref="D18" r:id="rId1"/>
    <hyperlink ref="D17" r:id="rId2"/>
    <hyperlink ref="D19" r:id="rId3"/>
    <hyperlink ref="D22" r:id="rId4"/>
    <hyperlink ref="D23" r:id="rId5"/>
    <hyperlink ref="D21" r:id="rId6"/>
    <hyperlink ref="D20" r:id="rId7"/>
    <hyperlink ref="D16" r:id="rId8"/>
    <hyperlink ref="D15" r:id="rId9"/>
    <hyperlink ref="D14" r:id="rId10"/>
    <hyperlink ref="D13" r:id="rId11"/>
    <hyperlink ref="D12" r:id="rId12"/>
    <hyperlink ref="D11" r:id="rId13"/>
    <hyperlink ref="D10" r:id="rId14"/>
    <hyperlink ref="D9" r:id="rId15"/>
    <hyperlink ref="D8" r:id="rId16"/>
    <hyperlink ref="D7" r:id="rId17"/>
    <hyperlink ref="D6" r:id="rId18"/>
    <hyperlink ref="D5" r:id="rId19"/>
    <hyperlink ref="D4" r:id="rId20"/>
    <hyperlink ref="D3" r:id="rId21"/>
    <hyperlink ref="D2" r:id="rId22"/>
    <hyperlink ref="G2" r:id="rId23"/>
    <hyperlink ref="G3:G23" r:id="rId24" display="Ссылка"/>
  </hyperlinks>
  <pageMargins left="0.7" right="0.7" top="0.75" bottom="0.75" header="0.3" footer="0.3"/>
  <pageSetup paperSize="9" orientation="portrait" r:id="rId2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Мониторы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2026-02-13T19:53:50Z</dcterms:modified>
</cp:coreProperties>
</file>