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9030"/>
  </bookViews>
  <sheets>
    <sheet name="Почта России" sheetId="1" r:id="rId1"/>
  </sheets>
  <definedNames>
    <definedName name="_xlnm._FilterDatabase" localSheetId="0" hidden="1">'Почта России'!$A$1:$R$1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" i="1" l="1"/>
  <c r="Q8" i="1" s="1"/>
  <c r="R8" i="1" s="1"/>
  <c r="O7" i="1"/>
  <c r="Q7" i="1" s="1"/>
  <c r="R7" i="1" s="1"/>
  <c r="O6" i="1"/>
  <c r="Q6" i="1" s="1"/>
  <c r="R6" i="1" s="1"/>
  <c r="O5" i="1"/>
  <c r="Q5" i="1" s="1"/>
  <c r="R5" i="1" s="1"/>
  <c r="O4" i="1"/>
  <c r="Q4" i="1" s="1"/>
  <c r="R4" i="1" s="1"/>
  <c r="O3" i="1"/>
  <c r="Q3" i="1" s="1"/>
  <c r="R3" i="1" s="1"/>
  <c r="O2" i="1" l="1"/>
  <c r="Q2" i="1" l="1"/>
  <c r="R2" i="1" s="1"/>
</calcChain>
</file>

<file path=xl/sharedStrings.xml><?xml version="1.0" encoding="utf-8"?>
<sst xmlns="http://schemas.openxmlformats.org/spreadsheetml/2006/main" count="88" uniqueCount="33">
  <si>
    <t>Город</t>
  </si>
  <si>
    <t>Фото</t>
  </si>
  <si>
    <t>Способ показа</t>
  </si>
  <si>
    <t>Локация</t>
  </si>
  <si>
    <t>Ролик, сек.</t>
  </si>
  <si>
    <t>Выходов в час на 1 мониторе</t>
  </si>
  <si>
    <t>Выходов в сутки на 1 мониторе</t>
  </si>
  <si>
    <t>Выходов за период на 1 мониторе (не менее)</t>
  </si>
  <si>
    <t>Казань</t>
  </si>
  <si>
    <t>Адреса</t>
  </si>
  <si>
    <t>Ссылка</t>
  </si>
  <si>
    <t>Период, дней</t>
  </si>
  <si>
    <t>Отделения почты России</t>
  </si>
  <si>
    <t>Расположение конструкции</t>
  </si>
  <si>
    <t>В зале</t>
  </si>
  <si>
    <t>Сторона</t>
  </si>
  <si>
    <t>А</t>
  </si>
  <si>
    <t>Статичная картинка, видеоролик</t>
  </si>
  <si>
    <t>Количество конструкций</t>
  </si>
  <si>
    <t>График работы</t>
  </si>
  <si>
    <t>ПН-СБ: с 08:00 - 18:00</t>
  </si>
  <si>
    <t>Аренда</t>
  </si>
  <si>
    <t>Пакет</t>
  </si>
  <si>
    <t>Авиастрой</t>
  </si>
  <si>
    <t>Городской</t>
  </si>
  <si>
    <t>Моск.-Кировск.</t>
  </si>
  <si>
    <t>Ново-Савинск</t>
  </si>
  <si>
    <t>Вахитовский</t>
  </si>
  <si>
    <t>Приволжский</t>
  </si>
  <si>
    <t>Советский</t>
  </si>
  <si>
    <t>Вид рекламы</t>
  </si>
  <si>
    <t>Реклама на мониторах</t>
  </si>
  <si>
    <t>Размеры, дюйм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</si>
</sst>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b/>
      <sz val="10"/>
      <name val="Calibri"/>
      <family val="2"/>
      <charset val="204"/>
      <scheme val="minor"/>
    </font>
    <font>
      <u/>
      <sz val="10"/>
      <color rgb="FF0000FF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16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center" vertical="center"/>
    </xf>
    <xf numFmtId="0" fontId="1" fillId="0" borderId="1" xfId="1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sk.yandex.com.am/d/Uz8RRTlYEqqdqQ" TargetMode="External"/><Relationship Id="rId3" Type="http://schemas.openxmlformats.org/officeDocument/2006/relationships/hyperlink" Target="https://disk.yandex.com.am/d/Uz8RRTlYEqqdqQ" TargetMode="External"/><Relationship Id="rId7" Type="http://schemas.openxmlformats.org/officeDocument/2006/relationships/hyperlink" Target="https://disk.yandex.com.am/d/Uz8RRTlYEqqdqQ" TargetMode="External"/><Relationship Id="rId2" Type="http://schemas.openxmlformats.org/officeDocument/2006/relationships/hyperlink" Target="https://disk.yandex.ru/d/d9tgVXcryURhdw" TargetMode="External"/><Relationship Id="rId1" Type="http://schemas.openxmlformats.org/officeDocument/2006/relationships/hyperlink" Target="https://disk.yandex.com.am/d/Uz8RRTlYEqqdqQ" TargetMode="External"/><Relationship Id="rId6" Type="http://schemas.openxmlformats.org/officeDocument/2006/relationships/hyperlink" Target="https://disk.yandex.com.am/d/Uz8RRTlYEqqdqQ" TargetMode="External"/><Relationship Id="rId5" Type="http://schemas.openxmlformats.org/officeDocument/2006/relationships/hyperlink" Target="https://disk.yandex.com.am/d/Uz8RRTlYEqqdqQ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disk.yandex.com.am/d/Uz8RRTlYEqqdqQ" TargetMode="External"/><Relationship Id="rId9" Type="http://schemas.openxmlformats.org/officeDocument/2006/relationships/hyperlink" Target="https://disk.yandex.ru/d/d9tgVXcryURhd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workbookViewId="0">
      <selection activeCell="H3" sqref="H3"/>
    </sheetView>
  </sheetViews>
  <sheetFormatPr defaultRowHeight="12.75" x14ac:dyDescent="0.2"/>
  <cols>
    <col min="1" max="1" width="10.5703125" style="1" customWidth="1"/>
    <col min="2" max="2" width="16.42578125" style="1" customWidth="1"/>
    <col min="3" max="3" width="15" style="1" customWidth="1"/>
    <col min="4" max="4" width="13.42578125" style="1" customWidth="1"/>
    <col min="5" max="5" width="11.42578125" style="1" customWidth="1"/>
    <col min="6" max="6" width="17.7109375" style="1" customWidth="1"/>
    <col min="7" max="7" width="9.5703125" style="1" customWidth="1"/>
    <col min="8" max="8" width="18.7109375" style="1" customWidth="1"/>
    <col min="9" max="9" width="12.140625" style="1" customWidth="1"/>
    <col min="10" max="10" width="17.7109375" style="1" customWidth="1"/>
    <col min="11" max="11" width="15.5703125" style="1" customWidth="1"/>
    <col min="12" max="12" width="14.28515625" style="1" customWidth="1"/>
    <col min="13" max="13" width="20.7109375" style="1" customWidth="1"/>
    <col min="14" max="14" width="18.5703125" style="1" customWidth="1"/>
    <col min="15" max="15" width="22.5703125" style="1" customWidth="1"/>
    <col min="16" max="16" width="16.85546875" style="1" customWidth="1"/>
    <col min="17" max="17" width="25.42578125" style="1" customWidth="1"/>
    <col min="18" max="18" width="11.7109375" style="1" customWidth="1"/>
    <col min="19" max="16384" width="9.140625" style="1"/>
  </cols>
  <sheetData>
    <row r="1" spans="1:18" ht="25.5" x14ac:dyDescent="0.2">
      <c r="A1" s="5" t="s">
        <v>0</v>
      </c>
      <c r="B1" s="5" t="s">
        <v>30</v>
      </c>
      <c r="C1" s="5" t="s">
        <v>3</v>
      </c>
      <c r="D1" s="5" t="s">
        <v>22</v>
      </c>
      <c r="E1" s="5" t="s">
        <v>9</v>
      </c>
      <c r="F1" s="5" t="s">
        <v>13</v>
      </c>
      <c r="G1" s="5" t="s">
        <v>1</v>
      </c>
      <c r="H1" s="6" t="s">
        <v>32</v>
      </c>
      <c r="I1" s="4" t="s">
        <v>15</v>
      </c>
      <c r="J1" s="5" t="s">
        <v>2</v>
      </c>
      <c r="K1" s="5" t="s">
        <v>18</v>
      </c>
      <c r="L1" s="5" t="s">
        <v>4</v>
      </c>
      <c r="M1" s="5" t="s">
        <v>5</v>
      </c>
      <c r="N1" s="5" t="s">
        <v>19</v>
      </c>
      <c r="O1" s="5" t="s">
        <v>6</v>
      </c>
      <c r="P1" s="5" t="s">
        <v>11</v>
      </c>
      <c r="Q1" s="5" t="s">
        <v>7</v>
      </c>
      <c r="R1" s="5" t="s">
        <v>21</v>
      </c>
    </row>
    <row r="2" spans="1:18" s="3" customFormat="1" ht="25.5" x14ac:dyDescent="0.2">
      <c r="A2" s="7" t="s">
        <v>8</v>
      </c>
      <c r="B2" s="7" t="s">
        <v>31</v>
      </c>
      <c r="C2" s="7" t="s">
        <v>12</v>
      </c>
      <c r="D2" s="7" t="s">
        <v>24</v>
      </c>
      <c r="E2" s="11" t="s">
        <v>10</v>
      </c>
      <c r="F2" s="7" t="s">
        <v>14</v>
      </c>
      <c r="G2" s="11" t="s">
        <v>1</v>
      </c>
      <c r="H2" s="8">
        <v>42</v>
      </c>
      <c r="I2" s="9" t="s">
        <v>16</v>
      </c>
      <c r="J2" s="7" t="s">
        <v>17</v>
      </c>
      <c r="K2" s="7">
        <v>50</v>
      </c>
      <c r="L2" s="7">
        <v>10</v>
      </c>
      <c r="M2" s="7">
        <v>6</v>
      </c>
      <c r="N2" s="10" t="s">
        <v>20</v>
      </c>
      <c r="O2" s="7">
        <f t="shared" ref="O2:O8" si="0">M2*10</f>
        <v>60</v>
      </c>
      <c r="P2" s="7">
        <v>15</v>
      </c>
      <c r="Q2" s="7">
        <f t="shared" ref="Q2:Q8" si="1">P2*O2</f>
        <v>900</v>
      </c>
      <c r="R2" s="2">
        <f>(0.15*Q2*L2)*K2</f>
        <v>67500</v>
      </c>
    </row>
    <row r="3" spans="1:18" s="3" customFormat="1" ht="25.5" x14ac:dyDescent="0.2">
      <c r="A3" s="7" t="s">
        <v>8</v>
      </c>
      <c r="B3" s="7" t="s">
        <v>31</v>
      </c>
      <c r="C3" s="7" t="s">
        <v>12</v>
      </c>
      <c r="D3" s="7" t="s">
        <v>23</v>
      </c>
      <c r="E3" s="11" t="s">
        <v>10</v>
      </c>
      <c r="F3" s="7" t="s">
        <v>14</v>
      </c>
      <c r="G3" s="11" t="s">
        <v>1</v>
      </c>
      <c r="H3" s="8">
        <v>42</v>
      </c>
      <c r="I3" s="9" t="s">
        <v>16</v>
      </c>
      <c r="J3" s="7" t="s">
        <v>17</v>
      </c>
      <c r="K3" s="7">
        <v>5</v>
      </c>
      <c r="L3" s="7">
        <v>10</v>
      </c>
      <c r="M3" s="7">
        <v>6</v>
      </c>
      <c r="N3" s="10" t="s">
        <v>20</v>
      </c>
      <c r="O3" s="7">
        <f t="shared" si="0"/>
        <v>60</v>
      </c>
      <c r="P3" s="7">
        <v>15</v>
      </c>
      <c r="Q3" s="7">
        <f t="shared" si="1"/>
        <v>900</v>
      </c>
      <c r="R3" s="2">
        <f>(0.3*Q3*L3)*K3</f>
        <v>13500</v>
      </c>
    </row>
    <row r="4" spans="1:18" s="3" customFormat="1" ht="25.5" x14ac:dyDescent="0.2">
      <c r="A4" s="7" t="s">
        <v>8</v>
      </c>
      <c r="B4" s="7" t="s">
        <v>31</v>
      </c>
      <c r="C4" s="7" t="s">
        <v>12</v>
      </c>
      <c r="D4" s="7" t="s">
        <v>25</v>
      </c>
      <c r="E4" s="11" t="s">
        <v>10</v>
      </c>
      <c r="F4" s="7" t="s">
        <v>14</v>
      </c>
      <c r="G4" s="11" t="s">
        <v>1</v>
      </c>
      <c r="H4" s="8">
        <v>42</v>
      </c>
      <c r="I4" s="9" t="s">
        <v>16</v>
      </c>
      <c r="J4" s="7" t="s">
        <v>17</v>
      </c>
      <c r="K4" s="7">
        <v>9</v>
      </c>
      <c r="L4" s="7">
        <v>10</v>
      </c>
      <c r="M4" s="7">
        <v>6</v>
      </c>
      <c r="N4" s="10" t="s">
        <v>20</v>
      </c>
      <c r="O4" s="7">
        <f t="shared" si="0"/>
        <v>60</v>
      </c>
      <c r="P4" s="7">
        <v>15</v>
      </c>
      <c r="Q4" s="7">
        <f t="shared" si="1"/>
        <v>900</v>
      </c>
      <c r="R4" s="2">
        <f>(0.3*Q4*L4)*K4</f>
        <v>24300</v>
      </c>
    </row>
    <row r="5" spans="1:18" s="3" customFormat="1" ht="25.5" x14ac:dyDescent="0.2">
      <c r="A5" s="7" t="s">
        <v>8</v>
      </c>
      <c r="B5" s="7" t="s">
        <v>31</v>
      </c>
      <c r="C5" s="7" t="s">
        <v>12</v>
      </c>
      <c r="D5" s="7" t="s">
        <v>26</v>
      </c>
      <c r="E5" s="11" t="s">
        <v>10</v>
      </c>
      <c r="F5" s="7" t="s">
        <v>14</v>
      </c>
      <c r="G5" s="11" t="s">
        <v>1</v>
      </c>
      <c r="H5" s="8">
        <v>42</v>
      </c>
      <c r="I5" s="9" t="s">
        <v>16</v>
      </c>
      <c r="J5" s="7" t="s">
        <v>17</v>
      </c>
      <c r="K5" s="7">
        <v>12</v>
      </c>
      <c r="L5" s="7">
        <v>10</v>
      </c>
      <c r="M5" s="7">
        <v>6</v>
      </c>
      <c r="N5" s="10" t="s">
        <v>20</v>
      </c>
      <c r="O5" s="7">
        <f t="shared" si="0"/>
        <v>60</v>
      </c>
      <c r="P5" s="7">
        <v>15</v>
      </c>
      <c r="Q5" s="7">
        <f t="shared" si="1"/>
        <v>900</v>
      </c>
      <c r="R5" s="2">
        <f t="shared" ref="R5:R8" si="2">(0.3*Q5*L5)*K5</f>
        <v>32400</v>
      </c>
    </row>
    <row r="6" spans="1:18" s="3" customFormat="1" ht="25.5" x14ac:dyDescent="0.2">
      <c r="A6" s="7" t="s">
        <v>8</v>
      </c>
      <c r="B6" s="7" t="s">
        <v>31</v>
      </c>
      <c r="C6" s="7" t="s">
        <v>12</v>
      </c>
      <c r="D6" s="7" t="s">
        <v>27</v>
      </c>
      <c r="E6" s="11" t="s">
        <v>10</v>
      </c>
      <c r="F6" s="7" t="s">
        <v>14</v>
      </c>
      <c r="G6" s="11" t="s">
        <v>1</v>
      </c>
      <c r="H6" s="8">
        <v>42</v>
      </c>
      <c r="I6" s="9" t="s">
        <v>16</v>
      </c>
      <c r="J6" s="7" t="s">
        <v>17</v>
      </c>
      <c r="K6" s="7">
        <v>8</v>
      </c>
      <c r="L6" s="7">
        <v>10</v>
      </c>
      <c r="M6" s="7">
        <v>6</v>
      </c>
      <c r="N6" s="10" t="s">
        <v>20</v>
      </c>
      <c r="O6" s="7">
        <f t="shared" si="0"/>
        <v>60</v>
      </c>
      <c r="P6" s="7">
        <v>15</v>
      </c>
      <c r="Q6" s="7">
        <f t="shared" si="1"/>
        <v>900</v>
      </c>
      <c r="R6" s="2">
        <f t="shared" si="2"/>
        <v>21600</v>
      </c>
    </row>
    <row r="7" spans="1:18" s="3" customFormat="1" ht="25.5" x14ac:dyDescent="0.2">
      <c r="A7" s="7" t="s">
        <v>8</v>
      </c>
      <c r="B7" s="7" t="s">
        <v>31</v>
      </c>
      <c r="C7" s="7" t="s">
        <v>12</v>
      </c>
      <c r="D7" s="7" t="s">
        <v>28</v>
      </c>
      <c r="E7" s="11" t="s">
        <v>10</v>
      </c>
      <c r="F7" s="7" t="s">
        <v>14</v>
      </c>
      <c r="G7" s="11" t="s">
        <v>1</v>
      </c>
      <c r="H7" s="8">
        <v>42</v>
      </c>
      <c r="I7" s="9" t="s">
        <v>16</v>
      </c>
      <c r="J7" s="7" t="s">
        <v>17</v>
      </c>
      <c r="K7" s="7">
        <v>7</v>
      </c>
      <c r="L7" s="7">
        <v>10</v>
      </c>
      <c r="M7" s="7">
        <v>6</v>
      </c>
      <c r="N7" s="10" t="s">
        <v>20</v>
      </c>
      <c r="O7" s="7">
        <f t="shared" si="0"/>
        <v>60</v>
      </c>
      <c r="P7" s="7">
        <v>15</v>
      </c>
      <c r="Q7" s="7">
        <f t="shared" si="1"/>
        <v>900</v>
      </c>
      <c r="R7" s="2">
        <f t="shared" si="2"/>
        <v>18900</v>
      </c>
    </row>
    <row r="8" spans="1:18" s="3" customFormat="1" ht="25.5" x14ac:dyDescent="0.2">
      <c r="A8" s="7" t="s">
        <v>8</v>
      </c>
      <c r="B8" s="7" t="s">
        <v>31</v>
      </c>
      <c r="C8" s="7" t="s">
        <v>12</v>
      </c>
      <c r="D8" s="7" t="s">
        <v>29</v>
      </c>
      <c r="E8" s="11" t="s">
        <v>10</v>
      </c>
      <c r="F8" s="7" t="s">
        <v>14</v>
      </c>
      <c r="G8" s="11" t="s">
        <v>1</v>
      </c>
      <c r="H8" s="8">
        <v>42</v>
      </c>
      <c r="I8" s="9" t="s">
        <v>16</v>
      </c>
      <c r="J8" s="7" t="s">
        <v>17</v>
      </c>
      <c r="K8" s="7">
        <v>9</v>
      </c>
      <c r="L8" s="7">
        <v>10</v>
      </c>
      <c r="M8" s="7">
        <v>6</v>
      </c>
      <c r="N8" s="10" t="s">
        <v>20</v>
      </c>
      <c r="O8" s="7">
        <f t="shared" si="0"/>
        <v>60</v>
      </c>
      <c r="P8" s="7">
        <v>15</v>
      </c>
      <c r="Q8" s="7">
        <f t="shared" si="1"/>
        <v>900</v>
      </c>
      <c r="R8" s="2">
        <f t="shared" si="2"/>
        <v>24300</v>
      </c>
    </row>
  </sheetData>
  <autoFilter ref="A1:R1"/>
  <hyperlinks>
    <hyperlink ref="G2" r:id="rId1"/>
    <hyperlink ref="E2" r:id="rId2"/>
    <hyperlink ref="G3" r:id="rId3"/>
    <hyperlink ref="G4" r:id="rId4"/>
    <hyperlink ref="G5" r:id="rId5"/>
    <hyperlink ref="G6" r:id="rId6"/>
    <hyperlink ref="G7" r:id="rId7"/>
    <hyperlink ref="G8" r:id="rId8"/>
    <hyperlink ref="E3:E8" r:id="rId9" display="Ссылка"/>
  </hyperlinks>
  <pageMargins left="0.7" right="0.7" top="0.75" bottom="0.75" header="0.3" footer="0.3"/>
  <pageSetup paperSize="9" orientation="portrait"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Почта России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2026-02-13T17:45:05Z</dcterms:modified>
</cp:coreProperties>
</file>