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7" r:id="rId1"/>
  </sheets>
  <definedNames>
    <definedName name="_xlnm._FilterDatabase" localSheetId="0" hidden="1">Мониторы!$G$1:$P$2</definedName>
  </definedNames>
  <calcPr calcId="162913"/>
</workbook>
</file>

<file path=xl/calcChain.xml><?xml version="1.0" encoding="utf-8"?>
<calcChain xmlns="http://schemas.openxmlformats.org/spreadsheetml/2006/main">
  <c r="O3" i="7" l="1"/>
  <c r="O4" i="7"/>
  <c r="O5" i="7"/>
  <c r="O6" i="7"/>
  <c r="O7" i="7"/>
  <c r="O8" i="7"/>
  <c r="O9" i="7"/>
  <c r="O10" i="7"/>
  <c r="O11" i="7"/>
  <c r="O12" i="7"/>
  <c r="O2" i="7"/>
  <c r="L3" i="7" l="1"/>
  <c r="N3" i="7" s="1"/>
  <c r="L4" i="7"/>
  <c r="N4" i="7" s="1"/>
  <c r="L5" i="7"/>
  <c r="N5" i="7" s="1"/>
  <c r="L6" i="7"/>
  <c r="N6" i="7" s="1"/>
  <c r="L7" i="7"/>
  <c r="N7" i="7" s="1"/>
  <c r="L8" i="7"/>
  <c r="N8" i="7" s="1"/>
  <c r="L9" i="7"/>
  <c r="N9" i="7" s="1"/>
  <c r="L10" i="7"/>
  <c r="N10" i="7" s="1"/>
  <c r="L11" i="7"/>
  <c r="N11" i="7" s="1"/>
  <c r="L12" i="7"/>
  <c r="N12" i="7" s="1"/>
  <c r="L2" i="7"/>
  <c r="N2" i="7" l="1"/>
</calcChain>
</file>

<file path=xl/sharedStrings.xml><?xml version="1.0" encoding="utf-8"?>
<sst xmlns="http://schemas.openxmlformats.org/spreadsheetml/2006/main" count="115" uniqueCount="42">
  <si>
    <t>Ролик, сек.</t>
  </si>
  <si>
    <t>Регион</t>
  </si>
  <si>
    <t>Выходов за период на 1 мониторе</t>
  </si>
  <si>
    <t>Фото</t>
  </si>
  <si>
    <t>Адрес</t>
  </si>
  <si>
    <t>Карта</t>
  </si>
  <si>
    <t>Координаты</t>
  </si>
  <si>
    <t>Локация</t>
  </si>
  <si>
    <t>МФЦ</t>
  </si>
  <si>
    <t>Количество мониторов</t>
  </si>
  <si>
    <t>Стоимость</t>
  </si>
  <si>
    <t>Реклама на мониторах</t>
  </si>
  <si>
    <t>Место установки монитора</t>
  </si>
  <si>
    <t>Вид конструкции</t>
  </si>
  <si>
    <t>Способ показа</t>
  </si>
  <si>
    <t>Видео</t>
  </si>
  <si>
    <t>Выходов в час на 1 мониторе</t>
  </si>
  <si>
    <t>Выходов в сутки на 1 мониторе</t>
  </si>
  <si>
    <t>Период, дней</t>
  </si>
  <si>
    <t>Казань</t>
  </si>
  <si>
    <t>ул. Максимова, д. 1</t>
  </si>
  <si>
    <t>ул. Достоевского, д.35/10</t>
  </si>
  <si>
    <t>ул. Гагарина, д.103</t>
  </si>
  <si>
    <t>пос. Дербышки, ул. Главная, д.60</t>
  </si>
  <si>
    <t>ул. Чистопольская, д. 5 (2этаж)</t>
  </si>
  <si>
    <t>ул. Кулахметова, д.25 к.1</t>
  </si>
  <si>
    <t>ул. Авангардная, д. 74</t>
  </si>
  <si>
    <t>ул. Зилантовская, д. 22/15</t>
  </si>
  <si>
    <t>пр.Победы, д. 214</t>
  </si>
  <si>
    <t>ул. Ильича, д. 28</t>
  </si>
  <si>
    <t>пр. Победы, д.100</t>
  </si>
  <si>
    <t>В зоне ожидания</t>
  </si>
  <si>
    <t>55.860006, 49.097408</t>
  </si>
  <si>
    <t>55.788667, 49.146476</t>
  </si>
  <si>
    <t>55.836854, 49.075822</t>
  </si>
  <si>
    <t>55.865824, 49.222666</t>
  </si>
  <si>
    <t>55.819464, 49.101689</t>
  </si>
  <si>
    <t>55.830607, 49.060552</t>
  </si>
  <si>
    <t>55.740454, 49.144087</t>
  </si>
  <si>
    <t>55.865963, 48.872171</t>
  </si>
  <si>
    <t>55.819347, 48.900556</t>
  </si>
  <si>
    <t>55.768803, 49.220660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</si>
</sst>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u/>
      <sz val="10"/>
      <color theme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3" fillId="0" borderId="0" xfId="0" applyFont="1" applyFill="1" applyAlignment="1">
      <alignment wrapText="1"/>
    </xf>
    <xf numFmtId="0" fontId="3" fillId="0" borderId="0" xfId="0" applyFont="1" applyFill="1"/>
    <xf numFmtId="164" fontId="3" fillId="0" borderId="0" xfId="0" applyNumberFormat="1" applyFont="1" applyFill="1"/>
    <xf numFmtId="0" fontId="3" fillId="0" borderId="0" xfId="0" applyNumberFormat="1" applyFont="1" applyFill="1"/>
    <xf numFmtId="0" fontId="3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/>
    </xf>
    <xf numFmtId="0" fontId="5" fillId="0" borderId="1" xfId="2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CCFF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HB1B-3t" TargetMode="External"/><Relationship Id="rId13" Type="http://schemas.openxmlformats.org/officeDocument/2006/relationships/hyperlink" Target="https://disk.yandex.ru/d/Lx4JSIEEWbnqSA" TargetMode="External"/><Relationship Id="rId3" Type="http://schemas.openxmlformats.org/officeDocument/2006/relationships/hyperlink" Target="https://yandex.ru/maps/-/CHB1uZOY" TargetMode="External"/><Relationship Id="rId7" Type="http://schemas.openxmlformats.org/officeDocument/2006/relationships/hyperlink" Target="https://yandex.ru/maps/-/CHB1BPOj" TargetMode="External"/><Relationship Id="rId12" Type="http://schemas.openxmlformats.org/officeDocument/2006/relationships/hyperlink" Target="https://yandex.ru/maps/-/CHB1FC-V" TargetMode="External"/><Relationship Id="rId2" Type="http://schemas.openxmlformats.org/officeDocument/2006/relationships/hyperlink" Target="https://yandex.ru/maps/-/CHB1uBKE" TargetMode="External"/><Relationship Id="rId1" Type="http://schemas.openxmlformats.org/officeDocument/2006/relationships/hyperlink" Target="https://disk.yandex.ru/d/Lx4JSIEEWbnqSA" TargetMode="External"/><Relationship Id="rId6" Type="http://schemas.openxmlformats.org/officeDocument/2006/relationships/hyperlink" Target="https://yandex.ru/maps/-/CHB1yO49" TargetMode="External"/><Relationship Id="rId11" Type="http://schemas.openxmlformats.org/officeDocument/2006/relationships/hyperlink" Target="https://yandex.ru/maps/-/CHB1FZZw" TargetMode="External"/><Relationship Id="rId5" Type="http://schemas.openxmlformats.org/officeDocument/2006/relationships/hyperlink" Target="https://yandex.ru/maps/-/CHB1yE2e" TargetMode="External"/><Relationship Id="rId10" Type="http://schemas.openxmlformats.org/officeDocument/2006/relationships/hyperlink" Target="https://yandex.ru/maps/-/CHB1FMoY" TargetMode="External"/><Relationship Id="rId4" Type="http://schemas.openxmlformats.org/officeDocument/2006/relationships/hyperlink" Target="https://yandex.ru/maps/-/CHB1uXlM" TargetMode="External"/><Relationship Id="rId9" Type="http://schemas.openxmlformats.org/officeDocument/2006/relationships/hyperlink" Target="https://yandex.ru/maps/-/CHB1FMoY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zoomScaleNormal="100" zoomScaleSheetLayoutView="100" workbookViewId="0">
      <selection activeCell="C4" sqref="C4"/>
    </sheetView>
  </sheetViews>
  <sheetFormatPr defaultRowHeight="12.75" x14ac:dyDescent="0.2"/>
  <cols>
    <col min="1" max="1" width="11.28515625" style="2" customWidth="1"/>
    <col min="2" max="2" width="12.28515625" style="2" customWidth="1"/>
    <col min="3" max="3" width="26.42578125" style="2" customWidth="1"/>
    <col min="4" max="4" width="10" style="2" customWidth="1"/>
    <col min="5" max="5" width="20" style="1" customWidth="1"/>
    <col min="6" max="6" width="19" style="1" customWidth="1"/>
    <col min="7" max="7" width="9.5703125" style="3" customWidth="1"/>
    <col min="8" max="8" width="14.7109375" style="3" customWidth="1"/>
    <col min="9" max="9" width="17.140625" style="3" customWidth="1"/>
    <col min="10" max="10" width="14.28515625" style="2" customWidth="1"/>
    <col min="11" max="11" width="20.7109375" style="2" customWidth="1"/>
    <col min="12" max="12" width="22.5703125" style="2" customWidth="1"/>
    <col min="13" max="13" width="16.85546875" style="2" customWidth="1"/>
    <col min="14" max="14" width="25.42578125" style="4" customWidth="1"/>
    <col min="15" max="15" width="13.85546875" style="4" customWidth="1"/>
    <col min="16" max="16" width="19" style="4" customWidth="1"/>
    <col min="17" max="16384" width="9.140625" style="2"/>
  </cols>
  <sheetData>
    <row r="1" spans="1:17" s="1" customFormat="1" ht="25.5" x14ac:dyDescent="0.2">
      <c r="A1" s="6" t="s">
        <v>1</v>
      </c>
      <c r="B1" s="6" t="s">
        <v>7</v>
      </c>
      <c r="C1" s="6" t="s">
        <v>4</v>
      </c>
      <c r="D1" s="6" t="s">
        <v>5</v>
      </c>
      <c r="E1" s="6" t="s">
        <v>13</v>
      </c>
      <c r="F1" s="6" t="s">
        <v>12</v>
      </c>
      <c r="G1" s="6" t="s">
        <v>3</v>
      </c>
      <c r="H1" s="6" t="s">
        <v>9</v>
      </c>
      <c r="I1" s="6" t="s">
        <v>14</v>
      </c>
      <c r="J1" s="6" t="s">
        <v>0</v>
      </c>
      <c r="K1" s="6" t="s">
        <v>16</v>
      </c>
      <c r="L1" s="6" t="s">
        <v>17</v>
      </c>
      <c r="M1" s="6" t="s">
        <v>18</v>
      </c>
      <c r="N1" s="6" t="s">
        <v>2</v>
      </c>
      <c r="O1" s="6" t="s">
        <v>10</v>
      </c>
      <c r="P1" s="6" t="s">
        <v>6</v>
      </c>
    </row>
    <row r="2" spans="1:17" s="1" customFormat="1" x14ac:dyDescent="0.2">
      <c r="A2" s="7" t="s">
        <v>19</v>
      </c>
      <c r="B2" s="7" t="s">
        <v>8</v>
      </c>
      <c r="C2" s="7" t="s">
        <v>20</v>
      </c>
      <c r="D2" s="9" t="s">
        <v>5</v>
      </c>
      <c r="E2" s="7" t="s">
        <v>11</v>
      </c>
      <c r="F2" s="7" t="s">
        <v>31</v>
      </c>
      <c r="G2" s="9" t="s">
        <v>3</v>
      </c>
      <c r="H2" s="10">
        <v>2</v>
      </c>
      <c r="I2" s="11" t="s">
        <v>15</v>
      </c>
      <c r="J2" s="7">
        <v>10</v>
      </c>
      <c r="K2" s="7">
        <v>12</v>
      </c>
      <c r="L2" s="7">
        <f>8*K2</f>
        <v>96</v>
      </c>
      <c r="M2" s="7">
        <v>20</v>
      </c>
      <c r="N2" s="7">
        <f>M2*L2</f>
        <v>1920</v>
      </c>
      <c r="O2" s="8">
        <f>(0.7*N2)*J2</f>
        <v>13440</v>
      </c>
      <c r="P2" s="7" t="s">
        <v>32</v>
      </c>
      <c r="Q2" s="5"/>
    </row>
    <row r="3" spans="1:17" s="1" customFormat="1" x14ac:dyDescent="0.2">
      <c r="A3" s="7" t="s">
        <v>19</v>
      </c>
      <c r="B3" s="7" t="s">
        <v>8</v>
      </c>
      <c r="C3" s="7" t="s">
        <v>21</v>
      </c>
      <c r="D3" s="9" t="s">
        <v>5</v>
      </c>
      <c r="E3" s="7" t="s">
        <v>11</v>
      </c>
      <c r="F3" s="7" t="s">
        <v>31</v>
      </c>
      <c r="G3" s="9" t="s">
        <v>3</v>
      </c>
      <c r="H3" s="10">
        <v>2</v>
      </c>
      <c r="I3" s="11" t="s">
        <v>15</v>
      </c>
      <c r="J3" s="7">
        <v>10</v>
      </c>
      <c r="K3" s="7">
        <v>12</v>
      </c>
      <c r="L3" s="7">
        <f t="shared" ref="L3:L12" si="0">8*K3</f>
        <v>96</v>
      </c>
      <c r="M3" s="7">
        <v>20</v>
      </c>
      <c r="N3" s="7">
        <f t="shared" ref="N3:N12" si="1">M3*L3</f>
        <v>1920</v>
      </c>
      <c r="O3" s="8">
        <f t="shared" ref="O3:O12" si="2">(0.7*N3)*J3</f>
        <v>13440</v>
      </c>
      <c r="P3" s="7" t="s">
        <v>33</v>
      </c>
      <c r="Q3" s="5"/>
    </row>
    <row r="4" spans="1:17" s="1" customFormat="1" x14ac:dyDescent="0.2">
      <c r="A4" s="7" t="s">
        <v>19</v>
      </c>
      <c r="B4" s="7" t="s">
        <v>8</v>
      </c>
      <c r="C4" s="7" t="s">
        <v>22</v>
      </c>
      <c r="D4" s="9" t="s">
        <v>5</v>
      </c>
      <c r="E4" s="7" t="s">
        <v>11</v>
      </c>
      <c r="F4" s="7" t="s">
        <v>31</v>
      </c>
      <c r="G4" s="9" t="s">
        <v>3</v>
      </c>
      <c r="H4" s="10">
        <v>2</v>
      </c>
      <c r="I4" s="11" t="s">
        <v>15</v>
      </c>
      <c r="J4" s="7">
        <v>10</v>
      </c>
      <c r="K4" s="7">
        <v>12</v>
      </c>
      <c r="L4" s="7">
        <f t="shared" si="0"/>
        <v>96</v>
      </c>
      <c r="M4" s="7">
        <v>20</v>
      </c>
      <c r="N4" s="7">
        <f t="shared" si="1"/>
        <v>1920</v>
      </c>
      <c r="O4" s="8">
        <f t="shared" si="2"/>
        <v>13440</v>
      </c>
      <c r="P4" s="7" t="s">
        <v>34</v>
      </c>
      <c r="Q4" s="5"/>
    </row>
    <row r="5" spans="1:17" s="1" customFormat="1" ht="25.5" x14ac:dyDescent="0.2">
      <c r="A5" s="7" t="s">
        <v>19</v>
      </c>
      <c r="B5" s="7" t="s">
        <v>8</v>
      </c>
      <c r="C5" s="7" t="s">
        <v>23</v>
      </c>
      <c r="D5" s="9" t="s">
        <v>5</v>
      </c>
      <c r="E5" s="7" t="s">
        <v>11</v>
      </c>
      <c r="F5" s="7" t="s">
        <v>31</v>
      </c>
      <c r="G5" s="9" t="s">
        <v>3</v>
      </c>
      <c r="H5" s="10">
        <v>2</v>
      </c>
      <c r="I5" s="11" t="s">
        <v>15</v>
      </c>
      <c r="J5" s="7">
        <v>10</v>
      </c>
      <c r="K5" s="7">
        <v>12</v>
      </c>
      <c r="L5" s="7">
        <f t="shared" si="0"/>
        <v>96</v>
      </c>
      <c r="M5" s="7">
        <v>20</v>
      </c>
      <c r="N5" s="7">
        <f t="shared" si="1"/>
        <v>1920</v>
      </c>
      <c r="O5" s="8">
        <f t="shared" si="2"/>
        <v>13440</v>
      </c>
      <c r="P5" s="7" t="s">
        <v>35</v>
      </c>
      <c r="Q5" s="5"/>
    </row>
    <row r="6" spans="1:17" s="1" customFormat="1" x14ac:dyDescent="0.2">
      <c r="A6" s="7" t="s">
        <v>19</v>
      </c>
      <c r="B6" s="7" t="s">
        <v>8</v>
      </c>
      <c r="C6" s="7" t="s">
        <v>24</v>
      </c>
      <c r="D6" s="9" t="s">
        <v>5</v>
      </c>
      <c r="E6" s="7" t="s">
        <v>11</v>
      </c>
      <c r="F6" s="7" t="s">
        <v>31</v>
      </c>
      <c r="G6" s="9" t="s">
        <v>3</v>
      </c>
      <c r="H6" s="10">
        <v>2</v>
      </c>
      <c r="I6" s="11" t="s">
        <v>15</v>
      </c>
      <c r="J6" s="7">
        <v>10</v>
      </c>
      <c r="K6" s="7">
        <v>12</v>
      </c>
      <c r="L6" s="7">
        <f t="shared" si="0"/>
        <v>96</v>
      </c>
      <c r="M6" s="7">
        <v>20</v>
      </c>
      <c r="N6" s="7">
        <f t="shared" si="1"/>
        <v>1920</v>
      </c>
      <c r="O6" s="8">
        <f t="shared" si="2"/>
        <v>13440</v>
      </c>
      <c r="P6" s="7" t="s">
        <v>36</v>
      </c>
      <c r="Q6" s="5"/>
    </row>
    <row r="7" spans="1:17" s="1" customFormat="1" x14ac:dyDescent="0.2">
      <c r="A7" s="7" t="s">
        <v>19</v>
      </c>
      <c r="B7" s="7" t="s">
        <v>8</v>
      </c>
      <c r="C7" s="7" t="s">
        <v>25</v>
      </c>
      <c r="D7" s="9" t="s">
        <v>5</v>
      </c>
      <c r="E7" s="7" t="s">
        <v>11</v>
      </c>
      <c r="F7" s="7" t="s">
        <v>31</v>
      </c>
      <c r="G7" s="9" t="s">
        <v>3</v>
      </c>
      <c r="H7" s="10">
        <v>2</v>
      </c>
      <c r="I7" s="11" t="s">
        <v>15</v>
      </c>
      <c r="J7" s="7">
        <v>10</v>
      </c>
      <c r="K7" s="7">
        <v>12</v>
      </c>
      <c r="L7" s="7">
        <f t="shared" si="0"/>
        <v>96</v>
      </c>
      <c r="M7" s="7">
        <v>20</v>
      </c>
      <c r="N7" s="7">
        <f t="shared" si="1"/>
        <v>1920</v>
      </c>
      <c r="O7" s="8">
        <f t="shared" si="2"/>
        <v>13440</v>
      </c>
      <c r="P7" s="7" t="s">
        <v>37</v>
      </c>
      <c r="Q7" s="5"/>
    </row>
    <row r="8" spans="1:17" s="1" customFormat="1" x14ac:dyDescent="0.2">
      <c r="A8" s="7" t="s">
        <v>19</v>
      </c>
      <c r="B8" s="7" t="s">
        <v>8</v>
      </c>
      <c r="C8" s="7" t="s">
        <v>26</v>
      </c>
      <c r="D8" s="9" t="s">
        <v>5</v>
      </c>
      <c r="E8" s="7" t="s">
        <v>11</v>
      </c>
      <c r="F8" s="7" t="s">
        <v>31</v>
      </c>
      <c r="G8" s="9" t="s">
        <v>3</v>
      </c>
      <c r="H8" s="10">
        <v>2</v>
      </c>
      <c r="I8" s="11" t="s">
        <v>15</v>
      </c>
      <c r="J8" s="7">
        <v>10</v>
      </c>
      <c r="K8" s="7">
        <v>12</v>
      </c>
      <c r="L8" s="7">
        <f t="shared" si="0"/>
        <v>96</v>
      </c>
      <c r="M8" s="7">
        <v>20</v>
      </c>
      <c r="N8" s="7">
        <f t="shared" si="1"/>
        <v>1920</v>
      </c>
      <c r="O8" s="8">
        <f t="shared" si="2"/>
        <v>13440</v>
      </c>
      <c r="P8" s="7" t="s">
        <v>38</v>
      </c>
      <c r="Q8" s="5"/>
    </row>
    <row r="9" spans="1:17" s="1" customFormat="1" x14ac:dyDescent="0.2">
      <c r="A9" s="7" t="s">
        <v>19</v>
      </c>
      <c r="B9" s="7" t="s">
        <v>8</v>
      </c>
      <c r="C9" s="7" t="s">
        <v>27</v>
      </c>
      <c r="D9" s="9" t="s">
        <v>5</v>
      </c>
      <c r="E9" s="7" t="s">
        <v>11</v>
      </c>
      <c r="F9" s="7" t="s">
        <v>31</v>
      </c>
      <c r="G9" s="9" t="s">
        <v>3</v>
      </c>
      <c r="H9" s="10">
        <v>2</v>
      </c>
      <c r="I9" s="11" t="s">
        <v>15</v>
      </c>
      <c r="J9" s="7">
        <v>10</v>
      </c>
      <c r="K9" s="7">
        <v>12</v>
      </c>
      <c r="L9" s="7">
        <f t="shared" si="0"/>
        <v>96</v>
      </c>
      <c r="M9" s="7">
        <v>20</v>
      </c>
      <c r="N9" s="7">
        <f t="shared" si="1"/>
        <v>1920</v>
      </c>
      <c r="O9" s="8">
        <f t="shared" si="2"/>
        <v>13440</v>
      </c>
      <c r="P9" s="7" t="s">
        <v>39</v>
      </c>
      <c r="Q9" s="5"/>
    </row>
    <row r="10" spans="1:17" s="1" customFormat="1" x14ac:dyDescent="0.2">
      <c r="A10" s="7" t="s">
        <v>19</v>
      </c>
      <c r="B10" s="7" t="s">
        <v>8</v>
      </c>
      <c r="C10" s="7" t="s">
        <v>28</v>
      </c>
      <c r="D10" s="9" t="s">
        <v>5</v>
      </c>
      <c r="E10" s="7" t="s">
        <v>11</v>
      </c>
      <c r="F10" s="7" t="s">
        <v>31</v>
      </c>
      <c r="G10" s="9" t="s">
        <v>3</v>
      </c>
      <c r="H10" s="10">
        <v>2</v>
      </c>
      <c r="I10" s="11" t="s">
        <v>15</v>
      </c>
      <c r="J10" s="7">
        <v>10</v>
      </c>
      <c r="K10" s="7">
        <v>12</v>
      </c>
      <c r="L10" s="7">
        <f t="shared" si="0"/>
        <v>96</v>
      </c>
      <c r="M10" s="7">
        <v>20</v>
      </c>
      <c r="N10" s="7">
        <f t="shared" si="1"/>
        <v>1920</v>
      </c>
      <c r="O10" s="8">
        <f t="shared" si="2"/>
        <v>13440</v>
      </c>
      <c r="P10" s="7" t="s">
        <v>39</v>
      </c>
      <c r="Q10" s="5"/>
    </row>
    <row r="11" spans="1:17" s="1" customFormat="1" x14ac:dyDescent="0.2">
      <c r="A11" s="7" t="s">
        <v>19</v>
      </c>
      <c r="B11" s="7" t="s">
        <v>8</v>
      </c>
      <c r="C11" s="7" t="s">
        <v>29</v>
      </c>
      <c r="D11" s="9" t="s">
        <v>5</v>
      </c>
      <c r="E11" s="7" t="s">
        <v>11</v>
      </c>
      <c r="F11" s="7" t="s">
        <v>31</v>
      </c>
      <c r="G11" s="9" t="s">
        <v>3</v>
      </c>
      <c r="H11" s="10">
        <v>2</v>
      </c>
      <c r="I11" s="11" t="s">
        <v>15</v>
      </c>
      <c r="J11" s="7">
        <v>10</v>
      </c>
      <c r="K11" s="7">
        <v>12</v>
      </c>
      <c r="L11" s="7">
        <f t="shared" si="0"/>
        <v>96</v>
      </c>
      <c r="M11" s="7">
        <v>20</v>
      </c>
      <c r="N11" s="7">
        <f t="shared" si="1"/>
        <v>1920</v>
      </c>
      <c r="O11" s="8">
        <f t="shared" si="2"/>
        <v>13440</v>
      </c>
      <c r="P11" s="7" t="s">
        <v>40</v>
      </c>
      <c r="Q11" s="5"/>
    </row>
    <row r="12" spans="1:17" s="1" customFormat="1" x14ac:dyDescent="0.2">
      <c r="A12" s="7" t="s">
        <v>19</v>
      </c>
      <c r="B12" s="7" t="s">
        <v>8</v>
      </c>
      <c r="C12" s="7" t="s">
        <v>30</v>
      </c>
      <c r="D12" s="9" t="s">
        <v>5</v>
      </c>
      <c r="E12" s="7" t="s">
        <v>11</v>
      </c>
      <c r="F12" s="7" t="s">
        <v>31</v>
      </c>
      <c r="G12" s="9" t="s">
        <v>3</v>
      </c>
      <c r="H12" s="10">
        <v>2</v>
      </c>
      <c r="I12" s="11" t="s">
        <v>15</v>
      </c>
      <c r="J12" s="7">
        <v>10</v>
      </c>
      <c r="K12" s="7">
        <v>12</v>
      </c>
      <c r="L12" s="7">
        <f t="shared" si="0"/>
        <v>96</v>
      </c>
      <c r="M12" s="7">
        <v>20</v>
      </c>
      <c r="N12" s="7">
        <f t="shared" si="1"/>
        <v>1920</v>
      </c>
      <c r="O12" s="8">
        <f t="shared" si="2"/>
        <v>13440</v>
      </c>
      <c r="P12" s="7" t="s">
        <v>41</v>
      </c>
      <c r="Q12" s="5"/>
    </row>
  </sheetData>
  <autoFilter ref="A1:P1"/>
  <hyperlinks>
    <hyperlink ref="G2" r:id="rId1" display="Ссылка"/>
    <hyperlink ref="D2" r:id="rId2" display="Ссылка"/>
    <hyperlink ref="D3" r:id="rId3" display="https://yandex.ru/maps/-/CHB1uZOY"/>
    <hyperlink ref="D4" r:id="rId4" display="https://yandex.ru/maps/-/CHB1uXlM"/>
    <hyperlink ref="D5" r:id="rId5" display="https://yandex.ru/maps/-/CHB1yE2e"/>
    <hyperlink ref="D6" r:id="rId6" display="https://yandex.ru/maps/-/CHB1yO49"/>
    <hyperlink ref="D7" r:id="rId7" display="https://yandex.ru/maps/-/CHB1BPOj"/>
    <hyperlink ref="D8" r:id="rId8" display="https://yandex.ru/maps/-/CHB1B-3t"/>
    <hyperlink ref="D9" r:id="rId9" display="https://yandex.ru/maps/-/CHB1FMoY"/>
    <hyperlink ref="D10" r:id="rId10" display="https://yandex.ru/maps/-/CHB1FMoY"/>
    <hyperlink ref="D11" r:id="rId11" display="https://yandex.ru/maps/-/CHB1FZZw"/>
    <hyperlink ref="D12" r:id="rId12" display="https://yandex.ru/maps/-/CHB1FC-V"/>
    <hyperlink ref="G3:G12" r:id="rId13" display="Ссылка"/>
  </hyperlinks>
  <pageMargins left="0.7" right="0.7" top="0.75" bottom="0.75" header="0.3" footer="0.3"/>
  <pageSetup paperSize="9" orientation="portrait"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2026-02-13T17:39:40Z</dcterms:modified>
</cp:coreProperties>
</file>