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Мониторы!$A$1:$Q$36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7" l="1"/>
  <c r="O3" i="7" s="1"/>
  <c r="P3" i="7" s="1"/>
  <c r="M4" i="7"/>
  <c r="O4" i="7" s="1"/>
  <c r="P4" i="7" s="1"/>
  <c r="M5" i="7"/>
  <c r="O5" i="7" s="1"/>
  <c r="P5" i="7" s="1"/>
  <c r="M6" i="7"/>
  <c r="O6" i="7" s="1"/>
  <c r="P6" i="7" s="1"/>
  <c r="M7" i="7"/>
  <c r="O7" i="7" s="1"/>
  <c r="P7" i="7" s="1"/>
  <c r="M8" i="7"/>
  <c r="O8" i="7" s="1"/>
  <c r="P8" i="7" s="1"/>
  <c r="M9" i="7"/>
  <c r="O9" i="7" s="1"/>
  <c r="P9" i="7" s="1"/>
  <c r="M10" i="7"/>
  <c r="O10" i="7" s="1"/>
  <c r="P10" i="7" s="1"/>
  <c r="M11" i="7"/>
  <c r="O11" i="7" s="1"/>
  <c r="P11" i="7" s="1"/>
  <c r="M12" i="7"/>
  <c r="O12" i="7" s="1"/>
  <c r="P12" i="7" s="1"/>
  <c r="M13" i="7"/>
  <c r="O13" i="7" s="1"/>
  <c r="P13" i="7" s="1"/>
  <c r="M14" i="7"/>
  <c r="O14" i="7" s="1"/>
  <c r="P14" i="7" s="1"/>
  <c r="M15" i="7"/>
  <c r="O15" i="7" s="1"/>
  <c r="P15" i="7" s="1"/>
  <c r="M16" i="7"/>
  <c r="O16" i="7" s="1"/>
  <c r="P16" i="7" s="1"/>
  <c r="M17" i="7"/>
  <c r="O17" i="7" s="1"/>
  <c r="P17" i="7" s="1"/>
  <c r="M18" i="7"/>
  <c r="O18" i="7" s="1"/>
  <c r="P18" i="7" s="1"/>
  <c r="M19" i="7"/>
  <c r="O19" i="7" s="1"/>
  <c r="P19" i="7" s="1"/>
  <c r="M20" i="7"/>
  <c r="O20" i="7" s="1"/>
  <c r="P20" i="7" s="1"/>
  <c r="M21" i="7"/>
  <c r="O21" i="7" s="1"/>
  <c r="P21" i="7" s="1"/>
  <c r="M22" i="7"/>
  <c r="O22" i="7" s="1"/>
  <c r="P22" i="7" s="1"/>
  <c r="M23" i="7"/>
  <c r="O23" i="7" s="1"/>
  <c r="P23" i="7" s="1"/>
  <c r="M24" i="7"/>
  <c r="O24" i="7" s="1"/>
  <c r="P24" i="7" s="1"/>
  <c r="M25" i="7"/>
  <c r="O25" i="7" s="1"/>
  <c r="P25" i="7" s="1"/>
  <c r="M26" i="7"/>
  <c r="O26" i="7" s="1"/>
  <c r="P26" i="7" s="1"/>
  <c r="M27" i="7"/>
  <c r="O27" i="7" s="1"/>
  <c r="P27" i="7" s="1"/>
  <c r="M28" i="7"/>
  <c r="O28" i="7" s="1"/>
  <c r="P28" i="7" s="1"/>
  <c r="M29" i="7"/>
  <c r="O29" i="7" s="1"/>
  <c r="P29" i="7" s="1"/>
  <c r="M30" i="7"/>
  <c r="O30" i="7" s="1"/>
  <c r="P30" i="7" s="1"/>
  <c r="M31" i="7"/>
  <c r="O31" i="7" s="1"/>
  <c r="P31" i="7" s="1"/>
  <c r="M32" i="7"/>
  <c r="O32" i="7" s="1"/>
  <c r="P32" i="7" s="1"/>
  <c r="M33" i="7"/>
  <c r="O33" i="7" s="1"/>
  <c r="P33" i="7" s="1"/>
  <c r="M34" i="7"/>
  <c r="O34" i="7" s="1"/>
  <c r="P34" i="7" s="1"/>
  <c r="M35" i="7"/>
  <c r="O35" i="7" s="1"/>
  <c r="P35" i="7" s="1"/>
  <c r="M36" i="7"/>
  <c r="O36" i="7" s="1"/>
  <c r="P36" i="7" s="1"/>
  <c r="M2" i="7" l="1"/>
  <c r="O2" i="7" s="1"/>
  <c r="P2" i="7" s="1"/>
</calcChain>
</file>

<file path=xl/sharedStrings.xml><?xml version="1.0" encoding="utf-8"?>
<sst xmlns="http://schemas.openxmlformats.org/spreadsheetml/2006/main" count="325" uniqueCount="121">
  <si>
    <t>Город</t>
  </si>
  <si>
    <t>Сеть</t>
  </si>
  <si>
    <t>Мониторы в прикассовой зоне</t>
  </si>
  <si>
    <t>АЗС</t>
  </si>
  <si>
    <t>Ролик, сек.</t>
  </si>
  <si>
    <t>Период, дней</t>
  </si>
  <si>
    <t>Выходов в час на 1 мониторе</t>
  </si>
  <si>
    <t>Выходов в сутки на 1 мониторе</t>
  </si>
  <si>
    <t>Выходов за период на 1 мониторе</t>
  </si>
  <si>
    <t>Адреса</t>
  </si>
  <si>
    <t>Фото</t>
  </si>
  <si>
    <t>Ссылка</t>
  </si>
  <si>
    <t>Локация</t>
  </si>
  <si>
    <t>Время работы мониторов, часов</t>
  </si>
  <si>
    <t>Координаты</t>
  </si>
  <si>
    <t>Номер АЗС</t>
  </si>
  <si>
    <t>Карта</t>
  </si>
  <si>
    <t>Количество мониторов</t>
  </si>
  <si>
    <t>Стоимость</t>
  </si>
  <si>
    <t>Вид рекламы</t>
  </si>
  <si>
    <t>Казань</t>
  </si>
  <si>
    <t>Казань, поселок Кадышево (Придорожная улица, 1А)</t>
  </si>
  <si>
    <t>Казань, ул. Ершова (улица Николая Ершова, 25Г)</t>
  </si>
  <si>
    <t>Казань, ш. Горьковское 46</t>
  </si>
  <si>
    <t>Казань, на перекрестке Пр. Победы и улицы Оренбургский тракт (проспект Победы, 3А)</t>
  </si>
  <si>
    <t>Казань, ул Габишева (улица Комиссара Габишева, 30)</t>
  </si>
  <si>
    <t>Казань, просп.Победы (проспект Победы, 72В)</t>
  </si>
  <si>
    <t>Казань, ул. просп.Победы 11</t>
  </si>
  <si>
    <t>Казань, ул. Маршала Чуйкова (улица Адоратского, 24)</t>
  </si>
  <si>
    <t>Казань, ул.Аделя Кутуя, территория Базы Южного района электрических сетей (ЮРЭС) (улица Родины, 43Б)</t>
  </si>
  <si>
    <t>Казань, пр. Ямашева (проспект Ямашева, 29А)</t>
  </si>
  <si>
    <t>Казань, Советский район, жилой массив Константиновка Школьная улица, 86Б</t>
  </si>
  <si>
    <t>Казань, ул Горьковское шоссе 30А</t>
  </si>
  <si>
    <t>Казань, автодорога М-7 "Волга" - Москва-Нижний Новгород-Казань-Уфа 817 км.</t>
  </si>
  <si>
    <t>Казань, пос.Малые Клыки (проспект Победы, 194к1)</t>
  </si>
  <si>
    <t>Казань, село Высокая Гора Большая Красная улица, 1Б</t>
  </si>
  <si>
    <t>Казань, ул.Залесная 132б</t>
  </si>
  <si>
    <t>Казань, ул. Чистопольская (Чистопольская улица, 9)</t>
  </si>
  <si>
    <t>Казань, ул. Сибирский тракт (Сибирский тракт, 53А)</t>
  </si>
  <si>
    <t>Казань, ул. Лесозаводская (Лесозаводская улица, 8А)</t>
  </si>
  <si>
    <t>Казань, ул. Лукина 48Б</t>
  </si>
  <si>
    <t>Казань, ул.Васильченко 9</t>
  </si>
  <si>
    <t>Казань, ул. Тульская 57</t>
  </si>
  <si>
    <t>Казань, ул. Краснококшайская (улица Табейкина, 17А)</t>
  </si>
  <si>
    <t>Республика Татарстан, Казань, ул. Закиева 12а</t>
  </si>
  <si>
    <t>Республика Татарстан, г. Казань, ул. Минская 1а</t>
  </si>
  <si>
    <t>Республика Татарстан, г. Казань, ул. Краснококшайская (Краснококшайская улица, 142)</t>
  </si>
  <si>
    <t>Республика Татарстан, Казань, ул. Сибирский тракт 36 е</t>
  </si>
  <si>
    <t>Республика Татарстан, Казань, ул. Магистральная 33, к2</t>
  </si>
  <si>
    <t>Республика Татарстан, Зеленодольский район,Зеленодольск, Столичная улица, 43Б</t>
  </si>
  <si>
    <t>Казань улица Горьковское Шоссе, 49В</t>
  </si>
  <si>
    <t>Высокогорский район, Семиозерское сельское поселение, деревня Макаровка, Берёзовая улица</t>
  </si>
  <si>
    <t>Казань Приволжский район жилой массив Ферма-2, 90А</t>
  </si>
  <si>
    <t>Казань Приволжский район микрорайон Горки-3 Дубравная улица, 2А</t>
  </si>
  <si>
    <t>Республика Татарстан, 686 км ФАД М-12 «Восток» (слева)</t>
  </si>
  <si>
    <t>Республика Татарстан, 686 км ФАД М-12 «Восток» (справа)</t>
  </si>
  <si>
    <t>Башнефть</t>
  </si>
  <si>
    <t>ТАИФ</t>
  </si>
  <si>
    <t>Газпромнефть</t>
  </si>
  <si>
    <t>№16-004</t>
  </si>
  <si>
    <t>ТАИФ_102</t>
  </si>
  <si>
    <t>ТАИФ_103</t>
  </si>
  <si>
    <t>ТАИФ_104</t>
  </si>
  <si>
    <t>ТАИФ_107</t>
  </si>
  <si>
    <t>ТАИФ_108</t>
  </si>
  <si>
    <t>ТАИФ_112</t>
  </si>
  <si>
    <t>ТАИФ_123</t>
  </si>
  <si>
    <t>ТАИФ_131</t>
  </si>
  <si>
    <t>ТАИФ_133</t>
  </si>
  <si>
    <t>ТАИФ_119</t>
  </si>
  <si>
    <t>ТАИФ_120</t>
  </si>
  <si>
    <t>ТАИФ_121</t>
  </si>
  <si>
    <t>ТАИФ_134</t>
  </si>
  <si>
    <t>ТАИФ_125</t>
  </si>
  <si>
    <t>ТАИФ_154</t>
  </si>
  <si>
    <t>ТАИФ_157</t>
  </si>
  <si>
    <t>ТАИФ_136</t>
  </si>
  <si>
    <t>ТАИФ_162</t>
  </si>
  <si>
    <t>ТАИФ_141</t>
  </si>
  <si>
    <t>ТАИФ_147</t>
  </si>
  <si>
    <t>ТАИФ_167</t>
  </si>
  <si>
    <t>ТАИФ_169</t>
  </si>
  <si>
    <t>ТАИФ_143</t>
  </si>
  <si>
    <t>ТАИФ_117</t>
  </si>
  <si>
    <t>ТАИФ_172</t>
  </si>
  <si>
    <t>ТАИФ_151</t>
  </si>
  <si>
    <t>ТАИФ_132</t>
  </si>
  <si>
    <t>55.883143, 49.107304</t>
  </si>
  <si>
    <t>55.793687, 49.165713</t>
  </si>
  <si>
    <t>55.827233, 49.027546</t>
  </si>
  <si>
    <t>55.737491, 49.182898</t>
  </si>
  <si>
    <t>55.750449, 49.241535</t>
  </si>
  <si>
    <t>55.755258, 49.218944</t>
  </si>
  <si>
    <t>55.742850, 49.192950</t>
  </si>
  <si>
    <t>55.835350, 49.148724</t>
  </si>
  <si>
    <t>55.769342, 49.208406</t>
  </si>
  <si>
    <t>55.827889, 49.109513</t>
  </si>
  <si>
    <t>55.800862, 49.253933</t>
  </si>
  <si>
    <t>55.827232, 49.027553</t>
  </si>
  <si>
    <t>55.874841, 49.274566</t>
  </si>
  <si>
    <t>55.795949, 49.221710</t>
  </si>
  <si>
    <t>55.903635, 49.296201</t>
  </si>
  <si>
    <t>55.855269, 48.872165</t>
  </si>
  <si>
    <t>55.819919, 49.105494</t>
  </si>
  <si>
    <t>55.838344, 49.196216</t>
  </si>
  <si>
    <t>55.799722, 49.038931</t>
  </si>
  <si>
    <t>55.868241, 49.095049</t>
  </si>
  <si>
    <t>55.838593, 49.056048</t>
  </si>
  <si>
    <t>55.733119, 49.136173</t>
  </si>
  <si>
    <t>55.807287, 49.074411</t>
  </si>
  <si>
    <t>55.775720, 49.230920</t>
  </si>
  <si>
    <t>55.773570, 49.221260</t>
  </si>
  <si>
    <t>55.817080, 49.065910</t>
  </si>
  <si>
    <t>55.817250, 49.180333</t>
  </si>
  <si>
    <t>55.754370, 49.105990</t>
  </si>
  <si>
    <t>55.850026, 48.565395</t>
  </si>
  <si>
    <t>55.826879, 49.019086</t>
  </si>
  <si>
    <t>55.915560, 49.115458</t>
  </si>
  <si>
    <t>55.721485, 49.172244</t>
  </si>
  <si>
    <t>55.740174, 49.224910</t>
  </si>
  <si>
    <t>55.587130, 48.877211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</si>
</sst>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164" fontId="4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2" applyNumberFormat="1" applyFont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TZ4Mo8" TargetMode="External"/><Relationship Id="rId13" Type="http://schemas.openxmlformats.org/officeDocument/2006/relationships/hyperlink" Target="https://yandex.ru/maps/-/CHTZ4HOP" TargetMode="External"/><Relationship Id="rId18" Type="http://schemas.openxmlformats.org/officeDocument/2006/relationships/hyperlink" Target="https://yandex.ru/maps/-/CHTZaN2E" TargetMode="External"/><Relationship Id="rId26" Type="http://schemas.openxmlformats.org/officeDocument/2006/relationships/hyperlink" Target="https://yandex.ru/maps/-/CHTZeY-t" TargetMode="External"/><Relationship Id="rId3" Type="http://schemas.openxmlformats.org/officeDocument/2006/relationships/hyperlink" Target="https://yandex.ru/maps/-/CHTZYGpz" TargetMode="External"/><Relationship Id="rId21" Type="http://schemas.openxmlformats.org/officeDocument/2006/relationships/hyperlink" Target="https://yandex.ru/maps/-/CHTZaW4C" TargetMode="External"/><Relationship Id="rId34" Type="http://schemas.openxmlformats.org/officeDocument/2006/relationships/hyperlink" Target="https://yandex.ru/maps/-/CHTZiMjG" TargetMode="External"/><Relationship Id="rId7" Type="http://schemas.openxmlformats.org/officeDocument/2006/relationships/hyperlink" Target="https://yandex.ru/maps/-/CHTZ4An-" TargetMode="External"/><Relationship Id="rId12" Type="http://schemas.openxmlformats.org/officeDocument/2006/relationships/hyperlink" Target="https://yandex.ru/maps/-/CHTZ4W1N" TargetMode="External"/><Relationship Id="rId17" Type="http://schemas.openxmlformats.org/officeDocument/2006/relationships/hyperlink" Target="https://yandex.ru/maps/-/CHTZaBOP" TargetMode="External"/><Relationship Id="rId25" Type="http://schemas.openxmlformats.org/officeDocument/2006/relationships/hyperlink" Target="https://yandex.ru/maps/-/CHTZeQ4l" TargetMode="External"/><Relationship Id="rId33" Type="http://schemas.openxmlformats.org/officeDocument/2006/relationships/hyperlink" Target="https://yandex.ru/maps/-/CHTZiAIG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S8kltmPPZ_yKDw" TargetMode="External"/><Relationship Id="rId16" Type="http://schemas.openxmlformats.org/officeDocument/2006/relationships/hyperlink" Target="https://yandex.ru/maps/-/CHTZaUOc" TargetMode="External"/><Relationship Id="rId20" Type="http://schemas.openxmlformats.org/officeDocument/2006/relationships/hyperlink" Target="https://yandex.ru/maps/-/CHTZaGLR" TargetMode="External"/><Relationship Id="rId29" Type="http://schemas.openxmlformats.org/officeDocument/2006/relationships/hyperlink" Target="https://yandex.ru/maps/-/CHTZe6NX" TargetMode="External"/><Relationship Id="rId1" Type="http://schemas.openxmlformats.org/officeDocument/2006/relationships/hyperlink" Target="https://disk.yandex.ru/d/S8kltmPPZ_yKDw" TargetMode="External"/><Relationship Id="rId6" Type="http://schemas.openxmlformats.org/officeDocument/2006/relationships/hyperlink" Target="https://yandex.ru/maps/-/CHTZYPL8" TargetMode="External"/><Relationship Id="rId11" Type="http://schemas.openxmlformats.org/officeDocument/2006/relationships/hyperlink" Target="https://yandex.ru/maps/-/CHTZ4GIa" TargetMode="External"/><Relationship Id="rId24" Type="http://schemas.openxmlformats.org/officeDocument/2006/relationships/hyperlink" Target="https://yandex.ru/maps/-/CHTZeEkL" TargetMode="External"/><Relationship Id="rId32" Type="http://schemas.openxmlformats.org/officeDocument/2006/relationships/hyperlink" Target="https://yandex.ru/maps/-/CHTZeTYq" TargetMode="External"/><Relationship Id="rId37" Type="http://schemas.openxmlformats.org/officeDocument/2006/relationships/hyperlink" Target="https://yandex.ru/maps/-/CHTZiV48" TargetMode="External"/><Relationship Id="rId5" Type="http://schemas.openxmlformats.org/officeDocument/2006/relationships/hyperlink" Target="https://yandex.ru/maps/-/CHTZYDny" TargetMode="External"/><Relationship Id="rId15" Type="http://schemas.openxmlformats.org/officeDocument/2006/relationships/hyperlink" Target="https://yandex.ru/maps/-/CHTZaEKt" TargetMode="External"/><Relationship Id="rId23" Type="http://schemas.openxmlformats.org/officeDocument/2006/relationships/hyperlink" Target="https://yandex.ru/maps/-/CHTZa24c" TargetMode="External"/><Relationship Id="rId28" Type="http://schemas.openxmlformats.org/officeDocument/2006/relationships/hyperlink" Target="https://yandex.ru/maps/-/CHTZeN~9" TargetMode="External"/><Relationship Id="rId36" Type="http://schemas.openxmlformats.org/officeDocument/2006/relationships/hyperlink" Target="https://yandex.ru/maps/-/CHTZiFKp" TargetMode="External"/><Relationship Id="rId10" Type="http://schemas.openxmlformats.org/officeDocument/2006/relationships/hyperlink" Target="https://yandex.ru/maps/-/CHTZ4R2c" TargetMode="External"/><Relationship Id="rId19" Type="http://schemas.openxmlformats.org/officeDocument/2006/relationships/hyperlink" Target="https://yandex.ru/maps/-/CHTZaZ-~" TargetMode="External"/><Relationship Id="rId31" Type="http://schemas.openxmlformats.org/officeDocument/2006/relationships/hyperlink" Target="https://yandex.ru/maps/-/CHTZeD-R" TargetMode="External"/><Relationship Id="rId4" Type="http://schemas.openxmlformats.org/officeDocument/2006/relationships/hyperlink" Target="https://yandex.ru/maps/-/CHTZYW49" TargetMode="External"/><Relationship Id="rId9" Type="http://schemas.openxmlformats.org/officeDocument/2006/relationships/hyperlink" Target="https://yandex.ru/maps/-/CHTZ44-z" TargetMode="External"/><Relationship Id="rId14" Type="http://schemas.openxmlformats.org/officeDocument/2006/relationships/hyperlink" Target="https://yandex.ru/maps/-/CHTZ4Xow" TargetMode="External"/><Relationship Id="rId22" Type="http://schemas.openxmlformats.org/officeDocument/2006/relationships/hyperlink" Target="https://yandex.ru/maps/-/CHTZaD7l" TargetMode="External"/><Relationship Id="rId27" Type="http://schemas.openxmlformats.org/officeDocument/2006/relationships/hyperlink" Target="https://yandex.ru/maps/-/CHTZeF7C" TargetMode="External"/><Relationship Id="rId30" Type="http://schemas.openxmlformats.org/officeDocument/2006/relationships/hyperlink" Target="https://yandex.ru/maps/-/CHTZeOoO" TargetMode="External"/><Relationship Id="rId35" Type="http://schemas.openxmlformats.org/officeDocument/2006/relationships/hyperlink" Target="https://yandex.ru/maps/-/CHTZiYz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workbookViewId="0">
      <selection activeCell="D5" sqref="D5"/>
    </sheetView>
  </sheetViews>
  <sheetFormatPr defaultRowHeight="12.75" x14ac:dyDescent="0.2"/>
  <cols>
    <col min="1" max="1" width="10.5703125" style="2" customWidth="1"/>
    <col min="2" max="2" width="12.28515625" style="2" customWidth="1"/>
    <col min="3" max="3" width="12.5703125" style="2" customWidth="1"/>
    <col min="4" max="4" width="14.42578125" style="2" customWidth="1"/>
    <col min="5" max="5" width="30.140625" style="4" customWidth="1"/>
    <col min="6" max="6" width="10" style="4" customWidth="1"/>
    <col min="7" max="7" width="16.42578125" style="2" customWidth="1"/>
    <col min="8" max="8" width="9.5703125" style="2" customWidth="1"/>
    <col min="9" max="9" width="14.7109375" style="2" customWidth="1"/>
    <col min="10" max="10" width="14.28515625" style="2" customWidth="1"/>
    <col min="11" max="11" width="20.7109375" style="2" customWidth="1"/>
    <col min="12" max="12" width="19.7109375" style="2" customWidth="1"/>
    <col min="13" max="13" width="22.5703125" style="2" customWidth="1"/>
    <col min="14" max="14" width="16.85546875" style="2" customWidth="1"/>
    <col min="15" max="15" width="25.42578125" style="2" customWidth="1"/>
    <col min="16" max="16" width="13.85546875" style="3" customWidth="1"/>
    <col min="17" max="17" width="19" style="3" customWidth="1"/>
    <col min="18" max="16384" width="9.140625" style="2"/>
  </cols>
  <sheetData>
    <row r="1" spans="1:17" s="4" customFormat="1" ht="25.5" x14ac:dyDescent="0.2">
      <c r="A1" s="5" t="s">
        <v>0</v>
      </c>
      <c r="B1" s="5" t="s">
        <v>12</v>
      </c>
      <c r="C1" s="5" t="s">
        <v>1</v>
      </c>
      <c r="D1" s="6" t="s">
        <v>15</v>
      </c>
      <c r="E1" s="5" t="s">
        <v>9</v>
      </c>
      <c r="F1" s="5" t="s">
        <v>16</v>
      </c>
      <c r="G1" s="5" t="s">
        <v>19</v>
      </c>
      <c r="H1" s="5" t="s">
        <v>10</v>
      </c>
      <c r="I1" s="7" t="s">
        <v>17</v>
      </c>
      <c r="J1" s="7" t="s">
        <v>4</v>
      </c>
      <c r="K1" s="7" t="s">
        <v>6</v>
      </c>
      <c r="L1" s="7" t="s">
        <v>13</v>
      </c>
      <c r="M1" s="7" t="s">
        <v>7</v>
      </c>
      <c r="N1" s="7" t="s">
        <v>5</v>
      </c>
      <c r="O1" s="7" t="s">
        <v>8</v>
      </c>
      <c r="P1" s="7" t="s">
        <v>18</v>
      </c>
      <c r="Q1" s="7" t="s">
        <v>14</v>
      </c>
    </row>
    <row r="2" spans="1:17" ht="25.5" x14ac:dyDescent="0.2">
      <c r="A2" s="8" t="s">
        <v>20</v>
      </c>
      <c r="B2" s="9" t="s">
        <v>3</v>
      </c>
      <c r="C2" s="8" t="s">
        <v>56</v>
      </c>
      <c r="D2" s="10" t="s">
        <v>59</v>
      </c>
      <c r="E2" s="9" t="s">
        <v>21</v>
      </c>
      <c r="F2" s="11" t="s">
        <v>11</v>
      </c>
      <c r="G2" s="9" t="s">
        <v>2</v>
      </c>
      <c r="H2" s="11" t="s">
        <v>11</v>
      </c>
      <c r="I2" s="9">
        <v>1</v>
      </c>
      <c r="J2" s="8">
        <v>10</v>
      </c>
      <c r="K2" s="8">
        <v>20</v>
      </c>
      <c r="L2" s="8">
        <v>24</v>
      </c>
      <c r="M2" s="8">
        <f>24*K2</f>
        <v>480</v>
      </c>
      <c r="N2" s="12">
        <v>15</v>
      </c>
      <c r="O2" s="8">
        <f>M2*N2</f>
        <v>7200</v>
      </c>
      <c r="P2" s="1">
        <f>(0.1*J2*O2)*I2</f>
        <v>7200</v>
      </c>
      <c r="Q2" s="13" t="s">
        <v>87</v>
      </c>
    </row>
    <row r="3" spans="1:17" ht="25.5" x14ac:dyDescent="0.2">
      <c r="A3" s="8" t="s">
        <v>20</v>
      </c>
      <c r="B3" s="9" t="s">
        <v>3</v>
      </c>
      <c r="C3" s="8" t="s">
        <v>57</v>
      </c>
      <c r="D3" s="10" t="s">
        <v>60</v>
      </c>
      <c r="E3" s="9" t="s">
        <v>22</v>
      </c>
      <c r="F3" s="11" t="s">
        <v>11</v>
      </c>
      <c r="G3" s="9" t="s">
        <v>2</v>
      </c>
      <c r="H3" s="11" t="s">
        <v>11</v>
      </c>
      <c r="I3" s="9">
        <v>1</v>
      </c>
      <c r="J3" s="8">
        <v>10</v>
      </c>
      <c r="K3" s="8">
        <v>20</v>
      </c>
      <c r="L3" s="8">
        <v>24</v>
      </c>
      <c r="M3" s="8">
        <f t="shared" ref="M3:M36" si="0">24*K3</f>
        <v>480</v>
      </c>
      <c r="N3" s="12">
        <v>15</v>
      </c>
      <c r="O3" s="8">
        <f t="shared" ref="O3:O36" si="1">M3*N3</f>
        <v>7200</v>
      </c>
      <c r="P3" s="1">
        <f>(0.1*J3*O3)*I3</f>
        <v>7200</v>
      </c>
      <c r="Q3" s="8" t="s">
        <v>88</v>
      </c>
    </row>
    <row r="4" spans="1:17" ht="25.5" x14ac:dyDescent="0.2">
      <c r="A4" s="8" t="s">
        <v>20</v>
      </c>
      <c r="B4" s="9" t="s">
        <v>3</v>
      </c>
      <c r="C4" s="8" t="s">
        <v>57</v>
      </c>
      <c r="D4" s="10" t="s">
        <v>61</v>
      </c>
      <c r="E4" s="9" t="s">
        <v>23</v>
      </c>
      <c r="F4" s="11" t="s">
        <v>11</v>
      </c>
      <c r="G4" s="9" t="s">
        <v>2</v>
      </c>
      <c r="H4" s="11" t="s">
        <v>11</v>
      </c>
      <c r="I4" s="9">
        <v>1</v>
      </c>
      <c r="J4" s="8">
        <v>10</v>
      </c>
      <c r="K4" s="8">
        <v>20</v>
      </c>
      <c r="L4" s="8">
        <v>24</v>
      </c>
      <c r="M4" s="8">
        <f t="shared" si="0"/>
        <v>480</v>
      </c>
      <c r="N4" s="12">
        <v>15</v>
      </c>
      <c r="O4" s="8">
        <f t="shared" si="1"/>
        <v>7200</v>
      </c>
      <c r="P4" s="1">
        <f>(0.1*J4*O4)*I4</f>
        <v>7200</v>
      </c>
      <c r="Q4" s="8" t="s">
        <v>89</v>
      </c>
    </row>
    <row r="5" spans="1:17" ht="38.25" x14ac:dyDescent="0.2">
      <c r="A5" s="8" t="s">
        <v>20</v>
      </c>
      <c r="B5" s="9" t="s">
        <v>3</v>
      </c>
      <c r="C5" s="8" t="s">
        <v>57</v>
      </c>
      <c r="D5" s="10" t="s">
        <v>62</v>
      </c>
      <c r="E5" s="9" t="s">
        <v>24</v>
      </c>
      <c r="F5" s="11" t="s">
        <v>11</v>
      </c>
      <c r="G5" s="9" t="s">
        <v>2</v>
      </c>
      <c r="H5" s="11" t="s">
        <v>11</v>
      </c>
      <c r="I5" s="9">
        <v>1</v>
      </c>
      <c r="J5" s="8">
        <v>10</v>
      </c>
      <c r="K5" s="8">
        <v>20</v>
      </c>
      <c r="L5" s="8">
        <v>24</v>
      </c>
      <c r="M5" s="8">
        <f t="shared" si="0"/>
        <v>480</v>
      </c>
      <c r="N5" s="12">
        <v>15</v>
      </c>
      <c r="O5" s="8">
        <f t="shared" si="1"/>
        <v>7200</v>
      </c>
      <c r="P5" s="1">
        <f>(0.1*J5*O5)*I5</f>
        <v>7200</v>
      </c>
      <c r="Q5" s="8" t="s">
        <v>90</v>
      </c>
    </row>
    <row r="6" spans="1:17" ht="25.5" x14ac:dyDescent="0.2">
      <c r="A6" s="8" t="s">
        <v>20</v>
      </c>
      <c r="B6" s="9" t="s">
        <v>3</v>
      </c>
      <c r="C6" s="8" t="s">
        <v>57</v>
      </c>
      <c r="D6" s="10" t="s">
        <v>63</v>
      </c>
      <c r="E6" s="9" t="s">
        <v>25</v>
      </c>
      <c r="F6" s="11" t="s">
        <v>11</v>
      </c>
      <c r="G6" s="9" t="s">
        <v>2</v>
      </c>
      <c r="H6" s="11" t="s">
        <v>11</v>
      </c>
      <c r="I6" s="9">
        <v>1</v>
      </c>
      <c r="J6" s="8">
        <v>10</v>
      </c>
      <c r="K6" s="8">
        <v>20</v>
      </c>
      <c r="L6" s="8">
        <v>24</v>
      </c>
      <c r="M6" s="8">
        <f t="shared" si="0"/>
        <v>480</v>
      </c>
      <c r="N6" s="12">
        <v>15</v>
      </c>
      <c r="O6" s="8">
        <f t="shared" si="1"/>
        <v>7200</v>
      </c>
      <c r="P6" s="1">
        <f>(0.1*J6*O6)*I6</f>
        <v>7200</v>
      </c>
      <c r="Q6" s="8" t="s">
        <v>91</v>
      </c>
    </row>
    <row r="7" spans="1:17" ht="25.5" x14ac:dyDescent="0.2">
      <c r="A7" s="8" t="s">
        <v>20</v>
      </c>
      <c r="B7" s="9" t="s">
        <v>3</v>
      </c>
      <c r="C7" s="8" t="s">
        <v>57</v>
      </c>
      <c r="D7" s="10" t="s">
        <v>64</v>
      </c>
      <c r="E7" s="9" t="s">
        <v>26</v>
      </c>
      <c r="F7" s="11" t="s">
        <v>11</v>
      </c>
      <c r="G7" s="9" t="s">
        <v>2</v>
      </c>
      <c r="H7" s="11" t="s">
        <v>11</v>
      </c>
      <c r="I7" s="9">
        <v>1</v>
      </c>
      <c r="J7" s="8">
        <v>10</v>
      </c>
      <c r="K7" s="8">
        <v>20</v>
      </c>
      <c r="L7" s="8">
        <v>24</v>
      </c>
      <c r="M7" s="8">
        <f t="shared" si="0"/>
        <v>480</v>
      </c>
      <c r="N7" s="12">
        <v>15</v>
      </c>
      <c r="O7" s="8">
        <f t="shared" si="1"/>
        <v>7200</v>
      </c>
      <c r="P7" s="1">
        <f>(0.1*J7*O7)*I7</f>
        <v>7200</v>
      </c>
      <c r="Q7" s="8" t="s">
        <v>92</v>
      </c>
    </row>
    <row r="8" spans="1:17" ht="25.5" x14ac:dyDescent="0.2">
      <c r="A8" s="8" t="s">
        <v>20</v>
      </c>
      <c r="B8" s="9" t="s">
        <v>3</v>
      </c>
      <c r="C8" s="8" t="s">
        <v>57</v>
      </c>
      <c r="D8" s="10" t="s">
        <v>65</v>
      </c>
      <c r="E8" s="9" t="s">
        <v>27</v>
      </c>
      <c r="F8" s="11" t="s">
        <v>11</v>
      </c>
      <c r="G8" s="9" t="s">
        <v>2</v>
      </c>
      <c r="H8" s="11" t="s">
        <v>11</v>
      </c>
      <c r="I8" s="9">
        <v>1</v>
      </c>
      <c r="J8" s="8">
        <v>10</v>
      </c>
      <c r="K8" s="8">
        <v>20</v>
      </c>
      <c r="L8" s="8">
        <v>24</v>
      </c>
      <c r="M8" s="8">
        <f t="shared" si="0"/>
        <v>480</v>
      </c>
      <c r="N8" s="12">
        <v>15</v>
      </c>
      <c r="O8" s="8">
        <f t="shared" si="1"/>
        <v>7200</v>
      </c>
      <c r="P8" s="1">
        <f>(0.1*J8*O8)*I8</f>
        <v>7200</v>
      </c>
      <c r="Q8" s="8" t="s">
        <v>93</v>
      </c>
    </row>
    <row r="9" spans="1:17" ht="25.5" x14ac:dyDescent="0.2">
      <c r="A9" s="8" t="s">
        <v>20</v>
      </c>
      <c r="B9" s="9" t="s">
        <v>3</v>
      </c>
      <c r="C9" s="8" t="s">
        <v>57</v>
      </c>
      <c r="D9" s="10" t="s">
        <v>66</v>
      </c>
      <c r="E9" s="9" t="s">
        <v>28</v>
      </c>
      <c r="F9" s="11" t="s">
        <v>11</v>
      </c>
      <c r="G9" s="9" t="s">
        <v>2</v>
      </c>
      <c r="H9" s="11" t="s">
        <v>11</v>
      </c>
      <c r="I9" s="9">
        <v>1</v>
      </c>
      <c r="J9" s="8">
        <v>10</v>
      </c>
      <c r="K9" s="8">
        <v>20</v>
      </c>
      <c r="L9" s="8">
        <v>24</v>
      </c>
      <c r="M9" s="8">
        <f t="shared" si="0"/>
        <v>480</v>
      </c>
      <c r="N9" s="12">
        <v>15</v>
      </c>
      <c r="O9" s="8">
        <f t="shared" si="1"/>
        <v>7200</v>
      </c>
      <c r="P9" s="1">
        <f>(0.1*J9*O9)*I9</f>
        <v>7200</v>
      </c>
      <c r="Q9" s="8" t="s">
        <v>94</v>
      </c>
    </row>
    <row r="10" spans="1:17" ht="51" x14ac:dyDescent="0.2">
      <c r="A10" s="8" t="s">
        <v>20</v>
      </c>
      <c r="B10" s="9" t="s">
        <v>3</v>
      </c>
      <c r="C10" s="8" t="s">
        <v>57</v>
      </c>
      <c r="D10" s="10" t="s">
        <v>67</v>
      </c>
      <c r="E10" s="9" t="s">
        <v>29</v>
      </c>
      <c r="F10" s="11" t="s">
        <v>11</v>
      </c>
      <c r="G10" s="9" t="s">
        <v>2</v>
      </c>
      <c r="H10" s="11" t="s">
        <v>11</v>
      </c>
      <c r="I10" s="9">
        <v>1</v>
      </c>
      <c r="J10" s="8">
        <v>10</v>
      </c>
      <c r="K10" s="8">
        <v>20</v>
      </c>
      <c r="L10" s="8">
        <v>24</v>
      </c>
      <c r="M10" s="8">
        <f t="shared" si="0"/>
        <v>480</v>
      </c>
      <c r="N10" s="12">
        <v>15</v>
      </c>
      <c r="O10" s="8">
        <f t="shared" si="1"/>
        <v>7200</v>
      </c>
      <c r="P10" s="1">
        <f>(0.1*J10*O10)*I10</f>
        <v>7200</v>
      </c>
      <c r="Q10" s="8" t="s">
        <v>95</v>
      </c>
    </row>
    <row r="11" spans="1:17" ht="25.5" x14ac:dyDescent="0.2">
      <c r="A11" s="8" t="s">
        <v>20</v>
      </c>
      <c r="B11" s="9" t="s">
        <v>3</v>
      </c>
      <c r="C11" s="8" t="s">
        <v>57</v>
      </c>
      <c r="D11" s="10" t="s">
        <v>68</v>
      </c>
      <c r="E11" s="9" t="s">
        <v>30</v>
      </c>
      <c r="F11" s="11" t="s">
        <v>11</v>
      </c>
      <c r="G11" s="9" t="s">
        <v>2</v>
      </c>
      <c r="H11" s="11" t="s">
        <v>11</v>
      </c>
      <c r="I11" s="9">
        <v>1</v>
      </c>
      <c r="J11" s="8">
        <v>10</v>
      </c>
      <c r="K11" s="8">
        <v>20</v>
      </c>
      <c r="L11" s="8">
        <v>24</v>
      </c>
      <c r="M11" s="8">
        <f t="shared" si="0"/>
        <v>480</v>
      </c>
      <c r="N11" s="12">
        <v>15</v>
      </c>
      <c r="O11" s="8">
        <f t="shared" si="1"/>
        <v>7200</v>
      </c>
      <c r="P11" s="1">
        <f>(0.1*J11*O11)*I11</f>
        <v>7200</v>
      </c>
      <c r="Q11" s="8" t="s">
        <v>96</v>
      </c>
    </row>
    <row r="12" spans="1:17" ht="38.25" x14ac:dyDescent="0.2">
      <c r="A12" s="8" t="s">
        <v>20</v>
      </c>
      <c r="B12" s="9" t="s">
        <v>3</v>
      </c>
      <c r="C12" s="8" t="s">
        <v>57</v>
      </c>
      <c r="D12" s="10" t="s">
        <v>69</v>
      </c>
      <c r="E12" s="9" t="s">
        <v>31</v>
      </c>
      <c r="F12" s="11" t="s">
        <v>11</v>
      </c>
      <c r="G12" s="9" t="s">
        <v>2</v>
      </c>
      <c r="H12" s="11" t="s">
        <v>11</v>
      </c>
      <c r="I12" s="9">
        <v>1</v>
      </c>
      <c r="J12" s="8">
        <v>10</v>
      </c>
      <c r="K12" s="8">
        <v>20</v>
      </c>
      <c r="L12" s="8">
        <v>24</v>
      </c>
      <c r="M12" s="8">
        <f t="shared" si="0"/>
        <v>480</v>
      </c>
      <c r="N12" s="12">
        <v>15</v>
      </c>
      <c r="O12" s="8">
        <f t="shared" si="1"/>
        <v>7200</v>
      </c>
      <c r="P12" s="1">
        <f>(0.1*J12*O12)*I12</f>
        <v>7200</v>
      </c>
      <c r="Q12" s="8" t="s">
        <v>97</v>
      </c>
    </row>
    <row r="13" spans="1:17" ht="25.5" x14ac:dyDescent="0.2">
      <c r="A13" s="8" t="s">
        <v>20</v>
      </c>
      <c r="B13" s="9" t="s">
        <v>3</v>
      </c>
      <c r="C13" s="8" t="s">
        <v>57</v>
      </c>
      <c r="D13" s="10" t="s">
        <v>70</v>
      </c>
      <c r="E13" s="9" t="s">
        <v>32</v>
      </c>
      <c r="F13" s="11" t="s">
        <v>11</v>
      </c>
      <c r="G13" s="9" t="s">
        <v>2</v>
      </c>
      <c r="H13" s="11" t="s">
        <v>11</v>
      </c>
      <c r="I13" s="9">
        <v>1</v>
      </c>
      <c r="J13" s="8">
        <v>10</v>
      </c>
      <c r="K13" s="8">
        <v>20</v>
      </c>
      <c r="L13" s="8">
        <v>24</v>
      </c>
      <c r="M13" s="8">
        <f t="shared" si="0"/>
        <v>480</v>
      </c>
      <c r="N13" s="12">
        <v>15</v>
      </c>
      <c r="O13" s="8">
        <f t="shared" si="1"/>
        <v>7200</v>
      </c>
      <c r="P13" s="1">
        <f>(0.1*J13*O13)*I13</f>
        <v>7200</v>
      </c>
      <c r="Q13" s="8" t="s">
        <v>98</v>
      </c>
    </row>
    <row r="14" spans="1:17" ht="38.25" x14ac:dyDescent="0.2">
      <c r="A14" s="8" t="s">
        <v>20</v>
      </c>
      <c r="B14" s="9" t="s">
        <v>3</v>
      </c>
      <c r="C14" s="8" t="s">
        <v>57</v>
      </c>
      <c r="D14" s="10" t="s">
        <v>71</v>
      </c>
      <c r="E14" s="9" t="s">
        <v>33</v>
      </c>
      <c r="F14" s="11" t="s">
        <v>11</v>
      </c>
      <c r="G14" s="9" t="s">
        <v>2</v>
      </c>
      <c r="H14" s="11" t="s">
        <v>11</v>
      </c>
      <c r="I14" s="9">
        <v>1</v>
      </c>
      <c r="J14" s="8">
        <v>10</v>
      </c>
      <c r="K14" s="8">
        <v>20</v>
      </c>
      <c r="L14" s="8">
        <v>24</v>
      </c>
      <c r="M14" s="8">
        <f t="shared" si="0"/>
        <v>480</v>
      </c>
      <c r="N14" s="12">
        <v>15</v>
      </c>
      <c r="O14" s="8">
        <f t="shared" si="1"/>
        <v>7200</v>
      </c>
      <c r="P14" s="1">
        <f>(0.1*J14*O14)*I14</f>
        <v>7200</v>
      </c>
      <c r="Q14" s="8" t="s">
        <v>99</v>
      </c>
    </row>
    <row r="15" spans="1:17" ht="25.5" x14ac:dyDescent="0.2">
      <c r="A15" s="8" t="s">
        <v>20</v>
      </c>
      <c r="B15" s="9" t="s">
        <v>3</v>
      </c>
      <c r="C15" s="8" t="s">
        <v>57</v>
      </c>
      <c r="D15" s="10" t="s">
        <v>72</v>
      </c>
      <c r="E15" s="9" t="s">
        <v>34</v>
      </c>
      <c r="F15" s="11" t="s">
        <v>11</v>
      </c>
      <c r="G15" s="9" t="s">
        <v>2</v>
      </c>
      <c r="H15" s="11" t="s">
        <v>11</v>
      </c>
      <c r="I15" s="9">
        <v>1</v>
      </c>
      <c r="J15" s="8">
        <v>10</v>
      </c>
      <c r="K15" s="8">
        <v>20</v>
      </c>
      <c r="L15" s="8">
        <v>24</v>
      </c>
      <c r="M15" s="8">
        <f t="shared" si="0"/>
        <v>480</v>
      </c>
      <c r="N15" s="12">
        <v>15</v>
      </c>
      <c r="O15" s="8">
        <f t="shared" si="1"/>
        <v>7200</v>
      </c>
      <c r="P15" s="1">
        <f>(0.1*J15*O15)*I15</f>
        <v>7200</v>
      </c>
      <c r="Q15" s="8" t="s">
        <v>100</v>
      </c>
    </row>
    <row r="16" spans="1:17" ht="25.5" x14ac:dyDescent="0.2">
      <c r="A16" s="8" t="s">
        <v>20</v>
      </c>
      <c r="B16" s="9" t="s">
        <v>3</v>
      </c>
      <c r="C16" s="8" t="s">
        <v>57</v>
      </c>
      <c r="D16" s="10" t="s">
        <v>73</v>
      </c>
      <c r="E16" s="9" t="s">
        <v>35</v>
      </c>
      <c r="F16" s="11" t="s">
        <v>11</v>
      </c>
      <c r="G16" s="9" t="s">
        <v>2</v>
      </c>
      <c r="H16" s="11" t="s">
        <v>11</v>
      </c>
      <c r="I16" s="9">
        <v>1</v>
      </c>
      <c r="J16" s="8">
        <v>10</v>
      </c>
      <c r="K16" s="8">
        <v>20</v>
      </c>
      <c r="L16" s="8">
        <v>24</v>
      </c>
      <c r="M16" s="8">
        <f t="shared" si="0"/>
        <v>480</v>
      </c>
      <c r="N16" s="12">
        <v>15</v>
      </c>
      <c r="O16" s="8">
        <f t="shared" si="1"/>
        <v>7200</v>
      </c>
      <c r="P16" s="1">
        <f>(0.1*J16*O16)*I16</f>
        <v>7200</v>
      </c>
      <c r="Q16" s="8" t="s">
        <v>101</v>
      </c>
    </row>
    <row r="17" spans="1:17" ht="25.5" x14ac:dyDescent="0.2">
      <c r="A17" s="8" t="s">
        <v>20</v>
      </c>
      <c r="B17" s="9" t="s">
        <v>3</v>
      </c>
      <c r="C17" s="8" t="s">
        <v>57</v>
      </c>
      <c r="D17" s="10" t="s">
        <v>74</v>
      </c>
      <c r="E17" s="9" t="s">
        <v>36</v>
      </c>
      <c r="F17" s="11" t="s">
        <v>11</v>
      </c>
      <c r="G17" s="9" t="s">
        <v>2</v>
      </c>
      <c r="H17" s="11" t="s">
        <v>11</v>
      </c>
      <c r="I17" s="9">
        <v>1</v>
      </c>
      <c r="J17" s="8">
        <v>10</v>
      </c>
      <c r="K17" s="8">
        <v>20</v>
      </c>
      <c r="L17" s="8">
        <v>24</v>
      </c>
      <c r="M17" s="8">
        <f t="shared" si="0"/>
        <v>480</v>
      </c>
      <c r="N17" s="12">
        <v>15</v>
      </c>
      <c r="O17" s="8">
        <f t="shared" si="1"/>
        <v>7200</v>
      </c>
      <c r="P17" s="1">
        <f>(0.1*J17*O17)*I17</f>
        <v>7200</v>
      </c>
      <c r="Q17" s="8" t="s">
        <v>102</v>
      </c>
    </row>
    <row r="18" spans="1:17" ht="25.5" x14ac:dyDescent="0.2">
      <c r="A18" s="8" t="s">
        <v>20</v>
      </c>
      <c r="B18" s="9" t="s">
        <v>3</v>
      </c>
      <c r="C18" s="8" t="s">
        <v>57</v>
      </c>
      <c r="D18" s="10" t="s">
        <v>75</v>
      </c>
      <c r="E18" s="9" t="s">
        <v>37</v>
      </c>
      <c r="F18" s="11" t="s">
        <v>11</v>
      </c>
      <c r="G18" s="9" t="s">
        <v>2</v>
      </c>
      <c r="H18" s="11" t="s">
        <v>11</v>
      </c>
      <c r="I18" s="9">
        <v>1</v>
      </c>
      <c r="J18" s="8">
        <v>10</v>
      </c>
      <c r="K18" s="8">
        <v>20</v>
      </c>
      <c r="L18" s="8">
        <v>24</v>
      </c>
      <c r="M18" s="8">
        <f t="shared" si="0"/>
        <v>480</v>
      </c>
      <c r="N18" s="12">
        <v>15</v>
      </c>
      <c r="O18" s="8">
        <f t="shared" si="1"/>
        <v>7200</v>
      </c>
      <c r="P18" s="1">
        <f>(0.1*J18*O18)*I18</f>
        <v>7200</v>
      </c>
      <c r="Q18" s="8" t="s">
        <v>103</v>
      </c>
    </row>
    <row r="19" spans="1:17" ht="25.5" x14ac:dyDescent="0.2">
      <c r="A19" s="8" t="s">
        <v>20</v>
      </c>
      <c r="B19" s="9" t="s">
        <v>3</v>
      </c>
      <c r="C19" s="8" t="s">
        <v>57</v>
      </c>
      <c r="D19" s="10" t="s">
        <v>76</v>
      </c>
      <c r="E19" s="9" t="s">
        <v>38</v>
      </c>
      <c r="F19" s="11" t="s">
        <v>11</v>
      </c>
      <c r="G19" s="9" t="s">
        <v>2</v>
      </c>
      <c r="H19" s="11" t="s">
        <v>11</v>
      </c>
      <c r="I19" s="9">
        <v>1</v>
      </c>
      <c r="J19" s="8">
        <v>10</v>
      </c>
      <c r="K19" s="8">
        <v>20</v>
      </c>
      <c r="L19" s="8">
        <v>24</v>
      </c>
      <c r="M19" s="8">
        <f t="shared" si="0"/>
        <v>480</v>
      </c>
      <c r="N19" s="12">
        <v>15</v>
      </c>
      <c r="O19" s="8">
        <f t="shared" si="1"/>
        <v>7200</v>
      </c>
      <c r="P19" s="1">
        <f>(0.1*J19*O19)*I19</f>
        <v>7200</v>
      </c>
      <c r="Q19" s="8" t="s">
        <v>104</v>
      </c>
    </row>
    <row r="20" spans="1:17" ht="25.5" x14ac:dyDescent="0.2">
      <c r="A20" s="8" t="s">
        <v>20</v>
      </c>
      <c r="B20" s="9" t="s">
        <v>3</v>
      </c>
      <c r="C20" s="8" t="s">
        <v>57</v>
      </c>
      <c r="D20" s="10" t="s">
        <v>77</v>
      </c>
      <c r="E20" s="9" t="s">
        <v>39</v>
      </c>
      <c r="F20" s="11" t="s">
        <v>11</v>
      </c>
      <c r="G20" s="9" t="s">
        <v>2</v>
      </c>
      <c r="H20" s="11" t="s">
        <v>11</v>
      </c>
      <c r="I20" s="9">
        <v>1</v>
      </c>
      <c r="J20" s="8">
        <v>10</v>
      </c>
      <c r="K20" s="8">
        <v>20</v>
      </c>
      <c r="L20" s="8">
        <v>24</v>
      </c>
      <c r="M20" s="8">
        <f t="shared" si="0"/>
        <v>480</v>
      </c>
      <c r="N20" s="12">
        <v>15</v>
      </c>
      <c r="O20" s="8">
        <f t="shared" si="1"/>
        <v>7200</v>
      </c>
      <c r="P20" s="1">
        <f>(0.1*J20*O20)*I20</f>
        <v>7200</v>
      </c>
      <c r="Q20" s="8" t="s">
        <v>105</v>
      </c>
    </row>
    <row r="21" spans="1:17" ht="25.5" x14ac:dyDescent="0.2">
      <c r="A21" s="8" t="s">
        <v>20</v>
      </c>
      <c r="B21" s="9" t="s">
        <v>3</v>
      </c>
      <c r="C21" s="8" t="s">
        <v>57</v>
      </c>
      <c r="D21" s="10" t="s">
        <v>78</v>
      </c>
      <c r="E21" s="9" t="s">
        <v>40</v>
      </c>
      <c r="F21" s="11" t="s">
        <v>11</v>
      </c>
      <c r="G21" s="9" t="s">
        <v>2</v>
      </c>
      <c r="H21" s="11" t="s">
        <v>11</v>
      </c>
      <c r="I21" s="9">
        <v>1</v>
      </c>
      <c r="J21" s="8">
        <v>10</v>
      </c>
      <c r="K21" s="8">
        <v>20</v>
      </c>
      <c r="L21" s="8">
        <v>24</v>
      </c>
      <c r="M21" s="8">
        <f t="shared" si="0"/>
        <v>480</v>
      </c>
      <c r="N21" s="12">
        <v>15</v>
      </c>
      <c r="O21" s="8">
        <f t="shared" si="1"/>
        <v>7200</v>
      </c>
      <c r="P21" s="1">
        <f>(0.1*J21*O21)*I21</f>
        <v>7200</v>
      </c>
      <c r="Q21" s="8" t="s">
        <v>106</v>
      </c>
    </row>
    <row r="22" spans="1:17" ht="25.5" x14ac:dyDescent="0.2">
      <c r="A22" s="8" t="s">
        <v>20</v>
      </c>
      <c r="B22" s="9" t="s">
        <v>3</v>
      </c>
      <c r="C22" s="8" t="s">
        <v>57</v>
      </c>
      <c r="D22" s="10" t="s">
        <v>79</v>
      </c>
      <c r="E22" s="9" t="s">
        <v>41</v>
      </c>
      <c r="F22" s="11" t="s">
        <v>11</v>
      </c>
      <c r="G22" s="9" t="s">
        <v>2</v>
      </c>
      <c r="H22" s="11" t="s">
        <v>11</v>
      </c>
      <c r="I22" s="9">
        <v>1</v>
      </c>
      <c r="J22" s="8">
        <v>10</v>
      </c>
      <c r="K22" s="8">
        <v>20</v>
      </c>
      <c r="L22" s="8">
        <v>24</v>
      </c>
      <c r="M22" s="8">
        <f t="shared" si="0"/>
        <v>480</v>
      </c>
      <c r="N22" s="12">
        <v>15</v>
      </c>
      <c r="O22" s="8">
        <f t="shared" si="1"/>
        <v>7200</v>
      </c>
      <c r="P22" s="1">
        <f>(0.1*J22*O22)*I22</f>
        <v>7200</v>
      </c>
      <c r="Q22" s="8" t="s">
        <v>107</v>
      </c>
    </row>
    <row r="23" spans="1:17" ht="25.5" x14ac:dyDescent="0.2">
      <c r="A23" s="8" t="s">
        <v>20</v>
      </c>
      <c r="B23" s="9" t="s">
        <v>3</v>
      </c>
      <c r="C23" s="8" t="s">
        <v>57</v>
      </c>
      <c r="D23" s="10" t="s">
        <v>80</v>
      </c>
      <c r="E23" s="9" t="s">
        <v>42</v>
      </c>
      <c r="F23" s="11" t="s">
        <v>11</v>
      </c>
      <c r="G23" s="9" t="s">
        <v>2</v>
      </c>
      <c r="H23" s="11" t="s">
        <v>11</v>
      </c>
      <c r="I23" s="9">
        <v>1</v>
      </c>
      <c r="J23" s="8">
        <v>10</v>
      </c>
      <c r="K23" s="8">
        <v>20</v>
      </c>
      <c r="L23" s="8">
        <v>24</v>
      </c>
      <c r="M23" s="8">
        <f t="shared" si="0"/>
        <v>480</v>
      </c>
      <c r="N23" s="12">
        <v>15</v>
      </c>
      <c r="O23" s="8">
        <f t="shared" si="1"/>
        <v>7200</v>
      </c>
      <c r="P23" s="1">
        <f>(0.1*J23*O23)*I23</f>
        <v>7200</v>
      </c>
      <c r="Q23" s="8" t="s">
        <v>108</v>
      </c>
    </row>
    <row r="24" spans="1:17" ht="25.5" x14ac:dyDescent="0.2">
      <c r="A24" s="8" t="s">
        <v>20</v>
      </c>
      <c r="B24" s="9" t="s">
        <v>3</v>
      </c>
      <c r="C24" s="8" t="s">
        <v>57</v>
      </c>
      <c r="D24" s="10" t="s">
        <v>81</v>
      </c>
      <c r="E24" s="9" t="s">
        <v>43</v>
      </c>
      <c r="F24" s="11" t="s">
        <v>11</v>
      </c>
      <c r="G24" s="9" t="s">
        <v>2</v>
      </c>
      <c r="H24" s="11" t="s">
        <v>11</v>
      </c>
      <c r="I24" s="9">
        <v>1</v>
      </c>
      <c r="J24" s="8">
        <v>10</v>
      </c>
      <c r="K24" s="8">
        <v>20</v>
      </c>
      <c r="L24" s="8">
        <v>24</v>
      </c>
      <c r="M24" s="8">
        <f t="shared" si="0"/>
        <v>480</v>
      </c>
      <c r="N24" s="12">
        <v>15</v>
      </c>
      <c r="O24" s="8">
        <f t="shared" si="1"/>
        <v>7200</v>
      </c>
      <c r="P24" s="1">
        <f>(0.1*J24*O24)*I24</f>
        <v>7200</v>
      </c>
      <c r="Q24" s="8" t="s">
        <v>109</v>
      </c>
    </row>
    <row r="25" spans="1:17" ht="25.5" x14ac:dyDescent="0.2">
      <c r="A25" s="8" t="s">
        <v>20</v>
      </c>
      <c r="B25" s="9" t="s">
        <v>3</v>
      </c>
      <c r="C25" s="8" t="s">
        <v>58</v>
      </c>
      <c r="D25" s="10">
        <v>20603</v>
      </c>
      <c r="E25" s="9" t="s">
        <v>44</v>
      </c>
      <c r="F25" s="11" t="s">
        <v>11</v>
      </c>
      <c r="G25" s="9" t="s">
        <v>2</v>
      </c>
      <c r="H25" s="11" t="s">
        <v>11</v>
      </c>
      <c r="I25" s="9">
        <v>1</v>
      </c>
      <c r="J25" s="8">
        <v>10</v>
      </c>
      <c r="K25" s="8">
        <v>20</v>
      </c>
      <c r="L25" s="8">
        <v>24</v>
      </c>
      <c r="M25" s="8">
        <f t="shared" si="0"/>
        <v>480</v>
      </c>
      <c r="N25" s="12">
        <v>15</v>
      </c>
      <c r="O25" s="8">
        <f t="shared" si="1"/>
        <v>7200</v>
      </c>
      <c r="P25" s="1">
        <f>(0.1*J25*O25)*I25</f>
        <v>7200</v>
      </c>
      <c r="Q25" s="8" t="s">
        <v>110</v>
      </c>
    </row>
    <row r="26" spans="1:17" ht="25.5" x14ac:dyDescent="0.2">
      <c r="A26" s="8" t="s">
        <v>20</v>
      </c>
      <c r="B26" s="9" t="s">
        <v>3</v>
      </c>
      <c r="C26" s="8" t="s">
        <v>58</v>
      </c>
      <c r="D26" s="10">
        <v>20604</v>
      </c>
      <c r="E26" s="9" t="s">
        <v>45</v>
      </c>
      <c r="F26" s="11" t="s">
        <v>11</v>
      </c>
      <c r="G26" s="9" t="s">
        <v>2</v>
      </c>
      <c r="H26" s="11" t="s">
        <v>11</v>
      </c>
      <c r="I26" s="9">
        <v>3</v>
      </c>
      <c r="J26" s="8">
        <v>10</v>
      </c>
      <c r="K26" s="8">
        <v>20</v>
      </c>
      <c r="L26" s="8">
        <v>24</v>
      </c>
      <c r="M26" s="8">
        <f t="shared" si="0"/>
        <v>480</v>
      </c>
      <c r="N26" s="12">
        <v>15</v>
      </c>
      <c r="O26" s="8">
        <f t="shared" si="1"/>
        <v>7200</v>
      </c>
      <c r="P26" s="1">
        <f>(0.1*J26*O26)*I26</f>
        <v>21600</v>
      </c>
      <c r="Q26" s="8" t="s">
        <v>111</v>
      </c>
    </row>
    <row r="27" spans="1:17" ht="38.25" x14ac:dyDescent="0.2">
      <c r="A27" s="8" t="s">
        <v>20</v>
      </c>
      <c r="B27" s="9" t="s">
        <v>3</v>
      </c>
      <c r="C27" s="8" t="s">
        <v>58</v>
      </c>
      <c r="D27" s="10">
        <v>20605</v>
      </c>
      <c r="E27" s="9" t="s">
        <v>46</v>
      </c>
      <c r="F27" s="11" t="s">
        <v>11</v>
      </c>
      <c r="G27" s="9" t="s">
        <v>2</v>
      </c>
      <c r="H27" s="11" t="s">
        <v>11</v>
      </c>
      <c r="I27" s="9">
        <v>3</v>
      </c>
      <c r="J27" s="8">
        <v>10</v>
      </c>
      <c r="K27" s="8">
        <v>20</v>
      </c>
      <c r="L27" s="8">
        <v>24</v>
      </c>
      <c r="M27" s="8">
        <f t="shared" si="0"/>
        <v>480</v>
      </c>
      <c r="N27" s="12">
        <v>15</v>
      </c>
      <c r="O27" s="8">
        <f t="shared" si="1"/>
        <v>7200</v>
      </c>
      <c r="P27" s="1">
        <f>(0.1*J27*O27)*I27</f>
        <v>21600</v>
      </c>
      <c r="Q27" s="8" t="s">
        <v>112</v>
      </c>
    </row>
    <row r="28" spans="1:17" ht="25.5" x14ac:dyDescent="0.2">
      <c r="A28" s="8" t="s">
        <v>20</v>
      </c>
      <c r="B28" s="9" t="s">
        <v>3</v>
      </c>
      <c r="C28" s="8" t="s">
        <v>58</v>
      </c>
      <c r="D28" s="10">
        <v>20602</v>
      </c>
      <c r="E28" s="9" t="s">
        <v>47</v>
      </c>
      <c r="F28" s="11" t="s">
        <v>11</v>
      </c>
      <c r="G28" s="9" t="s">
        <v>2</v>
      </c>
      <c r="H28" s="11" t="s">
        <v>11</v>
      </c>
      <c r="I28" s="9">
        <v>2</v>
      </c>
      <c r="J28" s="8">
        <v>10</v>
      </c>
      <c r="K28" s="8">
        <v>20</v>
      </c>
      <c r="L28" s="8">
        <v>24</v>
      </c>
      <c r="M28" s="8">
        <f t="shared" si="0"/>
        <v>480</v>
      </c>
      <c r="N28" s="12">
        <v>15</v>
      </c>
      <c r="O28" s="8">
        <f t="shared" si="1"/>
        <v>7200</v>
      </c>
      <c r="P28" s="1">
        <f>(0.1*J28*O28)*I28</f>
        <v>14400</v>
      </c>
      <c r="Q28" s="8" t="s">
        <v>113</v>
      </c>
    </row>
    <row r="29" spans="1:17" ht="25.5" x14ac:dyDescent="0.2">
      <c r="A29" s="8" t="s">
        <v>20</v>
      </c>
      <c r="B29" s="9" t="s">
        <v>3</v>
      </c>
      <c r="C29" s="8" t="s">
        <v>58</v>
      </c>
      <c r="D29" s="10">
        <v>20601</v>
      </c>
      <c r="E29" s="9" t="s">
        <v>48</v>
      </c>
      <c r="F29" s="11" t="s">
        <v>11</v>
      </c>
      <c r="G29" s="9" t="s">
        <v>2</v>
      </c>
      <c r="H29" s="11" t="s">
        <v>11</v>
      </c>
      <c r="I29" s="9">
        <v>2</v>
      </c>
      <c r="J29" s="8">
        <v>10</v>
      </c>
      <c r="K29" s="8">
        <v>20</v>
      </c>
      <c r="L29" s="8">
        <v>24</v>
      </c>
      <c r="M29" s="8">
        <f t="shared" si="0"/>
        <v>480</v>
      </c>
      <c r="N29" s="12">
        <v>15</v>
      </c>
      <c r="O29" s="8">
        <f t="shared" si="1"/>
        <v>7200</v>
      </c>
      <c r="P29" s="1">
        <f>(0.1*J29*O29)*I29</f>
        <v>14400</v>
      </c>
      <c r="Q29" s="8" t="s">
        <v>114</v>
      </c>
    </row>
    <row r="30" spans="1:17" ht="51" x14ac:dyDescent="0.2">
      <c r="A30" s="8" t="s">
        <v>20</v>
      </c>
      <c r="B30" s="9" t="s">
        <v>3</v>
      </c>
      <c r="C30" s="8" t="s">
        <v>57</v>
      </c>
      <c r="D30" s="10" t="s">
        <v>82</v>
      </c>
      <c r="E30" s="9" t="s">
        <v>49</v>
      </c>
      <c r="F30" s="11" t="s">
        <v>11</v>
      </c>
      <c r="G30" s="9" t="s">
        <v>2</v>
      </c>
      <c r="H30" s="11" t="s">
        <v>11</v>
      </c>
      <c r="I30" s="9">
        <v>1</v>
      </c>
      <c r="J30" s="8">
        <v>10</v>
      </c>
      <c r="K30" s="8">
        <v>20</v>
      </c>
      <c r="L30" s="8">
        <v>24</v>
      </c>
      <c r="M30" s="8">
        <f t="shared" si="0"/>
        <v>480</v>
      </c>
      <c r="N30" s="12">
        <v>15</v>
      </c>
      <c r="O30" s="8">
        <f t="shared" si="1"/>
        <v>7200</v>
      </c>
      <c r="P30" s="1">
        <f>(0.1*J30*O30)*I30</f>
        <v>7200</v>
      </c>
      <c r="Q30" s="8" t="s">
        <v>115</v>
      </c>
    </row>
    <row r="31" spans="1:17" ht="25.5" x14ac:dyDescent="0.2">
      <c r="A31" s="8" t="s">
        <v>20</v>
      </c>
      <c r="B31" s="9" t="s">
        <v>3</v>
      </c>
      <c r="C31" s="8" t="s">
        <v>57</v>
      </c>
      <c r="D31" s="10" t="s">
        <v>83</v>
      </c>
      <c r="E31" s="9" t="s">
        <v>50</v>
      </c>
      <c r="F31" s="11" t="s">
        <v>11</v>
      </c>
      <c r="G31" s="9" t="s">
        <v>2</v>
      </c>
      <c r="H31" s="11" t="s">
        <v>11</v>
      </c>
      <c r="I31" s="9">
        <v>1</v>
      </c>
      <c r="J31" s="8">
        <v>10</v>
      </c>
      <c r="K31" s="8">
        <v>20</v>
      </c>
      <c r="L31" s="8">
        <v>24</v>
      </c>
      <c r="M31" s="8">
        <f t="shared" si="0"/>
        <v>480</v>
      </c>
      <c r="N31" s="12">
        <v>15</v>
      </c>
      <c r="O31" s="8">
        <f t="shared" si="1"/>
        <v>7200</v>
      </c>
      <c r="P31" s="1">
        <f>(0.1*J31*O31)*I31</f>
        <v>7200</v>
      </c>
      <c r="Q31" s="8" t="s">
        <v>116</v>
      </c>
    </row>
    <row r="32" spans="1:17" ht="51" x14ac:dyDescent="0.2">
      <c r="A32" s="8" t="s">
        <v>20</v>
      </c>
      <c r="B32" s="9" t="s">
        <v>3</v>
      </c>
      <c r="C32" s="8" t="s">
        <v>57</v>
      </c>
      <c r="D32" s="10" t="s">
        <v>84</v>
      </c>
      <c r="E32" s="9" t="s">
        <v>51</v>
      </c>
      <c r="F32" s="11" t="s">
        <v>11</v>
      </c>
      <c r="G32" s="9" t="s">
        <v>2</v>
      </c>
      <c r="H32" s="11" t="s">
        <v>11</v>
      </c>
      <c r="I32" s="9">
        <v>1</v>
      </c>
      <c r="J32" s="8">
        <v>10</v>
      </c>
      <c r="K32" s="8">
        <v>20</v>
      </c>
      <c r="L32" s="8">
        <v>24</v>
      </c>
      <c r="M32" s="8">
        <f t="shared" si="0"/>
        <v>480</v>
      </c>
      <c r="N32" s="12">
        <v>15</v>
      </c>
      <c r="O32" s="8">
        <f t="shared" si="1"/>
        <v>7200</v>
      </c>
      <c r="P32" s="1">
        <f>(0.1*J32*O32)*I32</f>
        <v>7200</v>
      </c>
      <c r="Q32" s="8" t="s">
        <v>117</v>
      </c>
    </row>
    <row r="33" spans="1:17" ht="25.5" x14ac:dyDescent="0.2">
      <c r="A33" s="8" t="s">
        <v>20</v>
      </c>
      <c r="B33" s="9" t="s">
        <v>3</v>
      </c>
      <c r="C33" s="8" t="s">
        <v>57</v>
      </c>
      <c r="D33" s="10" t="s">
        <v>85</v>
      </c>
      <c r="E33" s="9" t="s">
        <v>52</v>
      </c>
      <c r="F33" s="11" t="s">
        <v>11</v>
      </c>
      <c r="G33" s="9" t="s">
        <v>2</v>
      </c>
      <c r="H33" s="11" t="s">
        <v>11</v>
      </c>
      <c r="I33" s="9">
        <v>1</v>
      </c>
      <c r="J33" s="8">
        <v>10</v>
      </c>
      <c r="K33" s="8">
        <v>20</v>
      </c>
      <c r="L33" s="8">
        <v>24</v>
      </c>
      <c r="M33" s="8">
        <f t="shared" si="0"/>
        <v>480</v>
      </c>
      <c r="N33" s="12">
        <v>15</v>
      </c>
      <c r="O33" s="8">
        <f t="shared" si="1"/>
        <v>7200</v>
      </c>
      <c r="P33" s="1">
        <f>(0.1*J33*O33)*I33</f>
        <v>7200</v>
      </c>
      <c r="Q33" s="8" t="s">
        <v>118</v>
      </c>
    </row>
    <row r="34" spans="1:17" ht="38.25" x14ac:dyDescent="0.2">
      <c r="A34" s="8" t="s">
        <v>20</v>
      </c>
      <c r="B34" s="9" t="s">
        <v>3</v>
      </c>
      <c r="C34" s="8" t="s">
        <v>57</v>
      </c>
      <c r="D34" s="10" t="s">
        <v>86</v>
      </c>
      <c r="E34" s="9" t="s">
        <v>53</v>
      </c>
      <c r="F34" s="11" t="s">
        <v>11</v>
      </c>
      <c r="G34" s="9" t="s">
        <v>2</v>
      </c>
      <c r="H34" s="11" t="s">
        <v>11</v>
      </c>
      <c r="I34" s="9">
        <v>1</v>
      </c>
      <c r="J34" s="8">
        <v>10</v>
      </c>
      <c r="K34" s="8">
        <v>20</v>
      </c>
      <c r="L34" s="8">
        <v>24</v>
      </c>
      <c r="M34" s="8">
        <f t="shared" si="0"/>
        <v>480</v>
      </c>
      <c r="N34" s="12">
        <v>15</v>
      </c>
      <c r="O34" s="8">
        <f t="shared" si="1"/>
        <v>7200</v>
      </c>
      <c r="P34" s="1">
        <f>(0.1*J34*O34)*I34</f>
        <v>7200</v>
      </c>
      <c r="Q34" s="8" t="s">
        <v>119</v>
      </c>
    </row>
    <row r="35" spans="1:17" ht="25.5" x14ac:dyDescent="0.2">
      <c r="A35" s="8" t="s">
        <v>20</v>
      </c>
      <c r="B35" s="9" t="s">
        <v>3</v>
      </c>
      <c r="C35" s="8" t="s">
        <v>58</v>
      </c>
      <c r="D35" s="10">
        <v>20606</v>
      </c>
      <c r="E35" s="9" t="s">
        <v>54</v>
      </c>
      <c r="F35" s="11" t="s">
        <v>11</v>
      </c>
      <c r="G35" s="9" t="s">
        <v>2</v>
      </c>
      <c r="H35" s="11" t="s">
        <v>11</v>
      </c>
      <c r="I35" s="9">
        <v>3</v>
      </c>
      <c r="J35" s="8">
        <v>10</v>
      </c>
      <c r="K35" s="8">
        <v>20</v>
      </c>
      <c r="L35" s="8">
        <v>24</v>
      </c>
      <c r="M35" s="8">
        <f t="shared" si="0"/>
        <v>480</v>
      </c>
      <c r="N35" s="12">
        <v>15</v>
      </c>
      <c r="O35" s="8">
        <f t="shared" si="1"/>
        <v>7200</v>
      </c>
      <c r="P35" s="1">
        <f>(0.1*J35*O35)*I35</f>
        <v>21600</v>
      </c>
      <c r="Q35" s="8" t="s">
        <v>120</v>
      </c>
    </row>
    <row r="36" spans="1:17" ht="25.5" x14ac:dyDescent="0.2">
      <c r="A36" s="8" t="s">
        <v>20</v>
      </c>
      <c r="B36" s="9" t="s">
        <v>3</v>
      </c>
      <c r="C36" s="8" t="s">
        <v>58</v>
      </c>
      <c r="D36" s="10">
        <v>20607</v>
      </c>
      <c r="E36" s="9" t="s">
        <v>55</v>
      </c>
      <c r="F36" s="11" t="s">
        <v>11</v>
      </c>
      <c r="G36" s="9" t="s">
        <v>2</v>
      </c>
      <c r="H36" s="11" t="s">
        <v>11</v>
      </c>
      <c r="I36" s="9">
        <v>3</v>
      </c>
      <c r="J36" s="8">
        <v>10</v>
      </c>
      <c r="K36" s="8">
        <v>20</v>
      </c>
      <c r="L36" s="8">
        <v>24</v>
      </c>
      <c r="M36" s="8">
        <f t="shared" si="0"/>
        <v>480</v>
      </c>
      <c r="N36" s="12">
        <v>15</v>
      </c>
      <c r="O36" s="8">
        <f t="shared" si="1"/>
        <v>7200</v>
      </c>
      <c r="P36" s="1">
        <f>(0.1*J36*O36)*I36</f>
        <v>21600</v>
      </c>
      <c r="Q36" s="8" t="s">
        <v>120</v>
      </c>
    </row>
  </sheetData>
  <autoFilter ref="A1:Q36"/>
  <conditionalFormatting sqref="E2:E34">
    <cfRule type="expression" dxfId="5" priority="6">
      <formula>$M2=1</formula>
    </cfRule>
  </conditionalFormatting>
  <conditionalFormatting sqref="E35:E36">
    <cfRule type="expression" dxfId="4" priority="5">
      <formula>$M35=1</formula>
    </cfRule>
  </conditionalFormatting>
  <conditionalFormatting sqref="C2:C36">
    <cfRule type="expression" dxfId="3" priority="4">
      <formula>$M2=1</formula>
    </cfRule>
  </conditionalFormatting>
  <conditionalFormatting sqref="D2:D36">
    <cfRule type="expression" dxfId="2" priority="3">
      <formula>$M2=1</formula>
    </cfRule>
  </conditionalFormatting>
  <conditionalFormatting sqref="I2:I34">
    <cfRule type="expression" dxfId="1" priority="2">
      <formula>$M2=1</formula>
    </cfRule>
  </conditionalFormatting>
  <conditionalFormatting sqref="I35:I36">
    <cfRule type="expression" dxfId="0" priority="1">
      <formula>$M35=1</formula>
    </cfRule>
  </conditionalFormatting>
  <hyperlinks>
    <hyperlink ref="H2" r:id="rId1"/>
    <hyperlink ref="H3:H36" r:id="rId2" display="Ссылка"/>
    <hyperlink ref="F2" r:id="rId3"/>
    <hyperlink ref="F3" r:id="rId4"/>
    <hyperlink ref="F4" r:id="rId5"/>
    <hyperlink ref="F5" r:id="rId6"/>
    <hyperlink ref="F6" r:id="rId7"/>
    <hyperlink ref="F7" r:id="rId8"/>
    <hyperlink ref="F8" r:id="rId9"/>
    <hyperlink ref="F9" r:id="rId10"/>
    <hyperlink ref="F10" r:id="rId11"/>
    <hyperlink ref="F11" r:id="rId12"/>
    <hyperlink ref="F12" r:id="rId13"/>
    <hyperlink ref="F13" r:id="rId14"/>
    <hyperlink ref="F14" r:id="rId15"/>
    <hyperlink ref="F15" r:id="rId16"/>
    <hyperlink ref="F16" r:id="rId17"/>
    <hyperlink ref="F17" r:id="rId18"/>
    <hyperlink ref="F18" r:id="rId19"/>
    <hyperlink ref="F19" r:id="rId20"/>
    <hyperlink ref="F20" r:id="rId21"/>
    <hyperlink ref="F21" r:id="rId22"/>
    <hyperlink ref="F22" r:id="rId23"/>
    <hyperlink ref="F23" r:id="rId24"/>
    <hyperlink ref="F24" r:id="rId25"/>
    <hyperlink ref="F25" r:id="rId26"/>
    <hyperlink ref="F26" r:id="rId27"/>
    <hyperlink ref="F27" r:id="rId28"/>
    <hyperlink ref="F28" r:id="rId29"/>
    <hyperlink ref="F29" r:id="rId30"/>
    <hyperlink ref="F30" r:id="rId31"/>
    <hyperlink ref="F31" r:id="rId32"/>
    <hyperlink ref="F32" r:id="rId33"/>
    <hyperlink ref="F33" r:id="rId34"/>
    <hyperlink ref="F34" r:id="rId35"/>
    <hyperlink ref="F35" r:id="rId36"/>
    <hyperlink ref="F36" r:id="rId37"/>
  </hyperlinks>
  <pageMargins left="0.7" right="0.7" top="0.75" bottom="0.75" header="0.3" footer="0.3"/>
  <pageSetup paperSize="9" orientation="portrait"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2026-02-13T16:34:51Z</dcterms:modified>
</cp:coreProperties>
</file>